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9170" windowHeight="6045" tabRatio="422" activeTab="0"/>
  </bookViews>
  <sheets>
    <sheet name="観測地" sheetId="1" r:id="rId1"/>
  </sheets>
  <definedNames/>
  <calcPr fullCalcOnLoad="1"/>
</workbook>
</file>

<file path=xl/sharedStrings.xml><?xml version="1.0" encoding="utf-8"?>
<sst xmlns="http://schemas.openxmlformats.org/spreadsheetml/2006/main" count="1328" uniqueCount="1077">
  <si>
    <t>番号</t>
  </si>
  <si>
    <t>読み</t>
  </si>
  <si>
    <t>式a</t>
  </si>
  <si>
    <t>式b</t>
  </si>
  <si>
    <t>名称</t>
  </si>
  <si>
    <t>観測地</t>
  </si>
  <si>
    <t>むつ</t>
  </si>
  <si>
    <t>MUTSU</t>
  </si>
  <si>
    <t>鰺ヶ沢</t>
  </si>
  <si>
    <t>AJIGASAWA</t>
  </si>
  <si>
    <t>蟹田</t>
  </si>
  <si>
    <t>KANITA</t>
  </si>
  <si>
    <t>岩崎</t>
  </si>
  <si>
    <t>IWASAKI</t>
  </si>
  <si>
    <t>金木</t>
  </si>
  <si>
    <t>KANAGI</t>
  </si>
  <si>
    <t>五戸</t>
  </si>
  <si>
    <t>GONOHE</t>
  </si>
  <si>
    <t>弘前</t>
  </si>
  <si>
    <t>HIROSAKI</t>
  </si>
  <si>
    <t>黒石</t>
  </si>
  <si>
    <t>KUROISHI</t>
  </si>
  <si>
    <t>今別</t>
  </si>
  <si>
    <t>IMABETSU</t>
  </si>
  <si>
    <t>佐井</t>
  </si>
  <si>
    <t>SAI</t>
  </si>
  <si>
    <t>三沢</t>
  </si>
  <si>
    <t>MISAWA</t>
  </si>
  <si>
    <t>十和田</t>
  </si>
  <si>
    <t>TOWADA</t>
  </si>
  <si>
    <t>十和田湖１</t>
  </si>
  <si>
    <t>TOWADAKO1</t>
  </si>
  <si>
    <t>十和田湖２</t>
  </si>
  <si>
    <t>TOWADAKO2</t>
  </si>
  <si>
    <t>小泊</t>
  </si>
  <si>
    <t>KODOMARI</t>
  </si>
  <si>
    <t>深浦</t>
  </si>
  <si>
    <t>FUKAURA</t>
  </si>
  <si>
    <t>青森県</t>
  </si>
  <si>
    <t>西目屋</t>
  </si>
  <si>
    <t>NISHIMEYA</t>
  </si>
  <si>
    <t>青森Ａ</t>
  </si>
  <si>
    <t>AOMORI-A</t>
  </si>
  <si>
    <t>青森川内</t>
  </si>
  <si>
    <t>AOMORIKAWAUCHI</t>
  </si>
  <si>
    <t>大鰐</t>
  </si>
  <si>
    <t>OOWANI</t>
  </si>
  <si>
    <t>田子</t>
  </si>
  <si>
    <t>TAKKO</t>
  </si>
  <si>
    <t>東通</t>
  </si>
  <si>
    <t>HIGASHIDOORI</t>
  </si>
  <si>
    <t>東通２</t>
  </si>
  <si>
    <t>HIGASHIDOORI2</t>
  </si>
  <si>
    <t>八戸</t>
  </si>
  <si>
    <t>HACHINOHE</t>
  </si>
  <si>
    <t>風間浦</t>
  </si>
  <si>
    <t>KAZAMAURA</t>
  </si>
  <si>
    <t>平内</t>
  </si>
  <si>
    <t>HIRANAI</t>
  </si>
  <si>
    <t>野辺地</t>
  </si>
  <si>
    <t>NOHEJI</t>
  </si>
  <si>
    <t>浪岡</t>
  </si>
  <si>
    <t>NAMIOKA</t>
  </si>
  <si>
    <t>六ヶ所</t>
  </si>
  <si>
    <t>ROKKASHO</t>
  </si>
  <si>
    <t>脇野沢</t>
  </si>
  <si>
    <t>WAKINOSAWA</t>
  </si>
  <si>
    <t>秋田県</t>
  </si>
  <si>
    <t>阿仁</t>
  </si>
  <si>
    <t>ANI</t>
  </si>
  <si>
    <t>阿仁２</t>
  </si>
  <si>
    <t>ANI2</t>
  </si>
  <si>
    <t>横手</t>
  </si>
  <si>
    <t>YOKOTE</t>
  </si>
  <si>
    <t>河辺</t>
  </si>
  <si>
    <t>KAWABE</t>
  </si>
  <si>
    <t>皆瀬</t>
  </si>
  <si>
    <t>MINASE</t>
  </si>
  <si>
    <t>岩城</t>
  </si>
  <si>
    <t>AKITAIWAKI</t>
  </si>
  <si>
    <t>五城目</t>
  </si>
  <si>
    <t>GOJOUME</t>
  </si>
  <si>
    <t>鹿角</t>
  </si>
  <si>
    <t>KAZUNO</t>
  </si>
  <si>
    <t>鹿角２</t>
  </si>
  <si>
    <t>KAZUNO2</t>
  </si>
  <si>
    <t>象潟</t>
  </si>
  <si>
    <t>KISAKATA</t>
  </si>
  <si>
    <t>西仙北</t>
  </si>
  <si>
    <t>NISHISENBOKU</t>
  </si>
  <si>
    <t>西木</t>
  </si>
  <si>
    <t>NISHIKI</t>
  </si>
  <si>
    <t>太田</t>
  </si>
  <si>
    <t>OOTA</t>
  </si>
  <si>
    <t>大館</t>
  </si>
  <si>
    <t>OODATE</t>
  </si>
  <si>
    <t>鷹巣</t>
  </si>
  <si>
    <t>TAKANOSU</t>
  </si>
  <si>
    <t>男鹿１</t>
  </si>
  <si>
    <t>OGA1</t>
  </si>
  <si>
    <t>男鹿２</t>
  </si>
  <si>
    <t>OGA2</t>
  </si>
  <si>
    <t>天王</t>
  </si>
  <si>
    <t>TENNOU</t>
  </si>
  <si>
    <t>田沢湖</t>
  </si>
  <si>
    <t>TAZAWAKO</t>
  </si>
  <si>
    <t>東成瀬</t>
  </si>
  <si>
    <t>HIGASHINARUSE</t>
  </si>
  <si>
    <t>東由利</t>
  </si>
  <si>
    <t>HIGASHIYURI</t>
  </si>
  <si>
    <t>湯沢</t>
  </si>
  <si>
    <t>YUZAWA</t>
  </si>
  <si>
    <t>藤里</t>
  </si>
  <si>
    <t>FUJISATO</t>
  </si>
  <si>
    <t>能代</t>
  </si>
  <si>
    <t>NOSHIRO</t>
  </si>
  <si>
    <t>八森</t>
  </si>
  <si>
    <t>HACHIMORI</t>
  </si>
  <si>
    <t>八竜</t>
  </si>
  <si>
    <t>HACHIRYUU</t>
  </si>
  <si>
    <t>本荘</t>
  </si>
  <si>
    <t>HONJOU</t>
  </si>
  <si>
    <t>岩手県</t>
  </si>
  <si>
    <t>ASHIRO</t>
  </si>
  <si>
    <t>安代</t>
  </si>
  <si>
    <t>遠野</t>
  </si>
  <si>
    <t>TOONO</t>
  </si>
  <si>
    <t>葛巻</t>
  </si>
  <si>
    <t>KUZUMAKI</t>
  </si>
  <si>
    <t>釜石</t>
  </si>
  <si>
    <t>KAMAISHI</t>
  </si>
  <si>
    <t>岩手</t>
  </si>
  <si>
    <t>IWATE</t>
  </si>
  <si>
    <t>岩手松尾</t>
  </si>
  <si>
    <t>IWATEMATSUO</t>
  </si>
  <si>
    <t>岩手川崎Ａ</t>
  </si>
  <si>
    <t>IWATEKAWASAKI-A</t>
  </si>
  <si>
    <t>岩手大東</t>
  </si>
  <si>
    <t>IWATEDAITOU</t>
  </si>
  <si>
    <t>岩泉１</t>
  </si>
  <si>
    <t>IWAIZUMI1</t>
  </si>
  <si>
    <t>岩泉２</t>
  </si>
  <si>
    <t>IWAIZUMI2</t>
  </si>
  <si>
    <t>岩泉３</t>
  </si>
  <si>
    <t>IWAIZUMI3</t>
  </si>
  <si>
    <t>久慈</t>
  </si>
  <si>
    <t>KUJI</t>
  </si>
  <si>
    <t>宮古</t>
  </si>
  <si>
    <t>MIYAKO</t>
  </si>
  <si>
    <t>玉山</t>
  </si>
  <si>
    <t>TAMAYAMA</t>
  </si>
  <si>
    <t>玉山２</t>
  </si>
  <si>
    <t>TAMAYAMA2</t>
  </si>
  <si>
    <t>軽米</t>
  </si>
  <si>
    <t>KARUMAI</t>
  </si>
  <si>
    <t>江刺</t>
  </si>
  <si>
    <t>ESASHI</t>
  </si>
  <si>
    <t>山田</t>
  </si>
  <si>
    <t>YAMADA</t>
  </si>
  <si>
    <t>雫石</t>
  </si>
  <si>
    <t>SHIZUKUISHI</t>
  </si>
  <si>
    <t>種市</t>
  </si>
  <si>
    <t>TANEICHI</t>
  </si>
  <si>
    <t>住田</t>
  </si>
  <si>
    <t>SUMITA</t>
  </si>
  <si>
    <t>水沢１</t>
  </si>
  <si>
    <t>MIZUSAWA1</t>
  </si>
  <si>
    <t>川井</t>
  </si>
  <si>
    <t>KAWAI</t>
  </si>
  <si>
    <t>川井２</t>
  </si>
  <si>
    <t>KAWAI2</t>
  </si>
  <si>
    <t>大船渡</t>
  </si>
  <si>
    <t>OOFUNATO</t>
  </si>
  <si>
    <t>大迫</t>
  </si>
  <si>
    <t>OOHASAMA</t>
  </si>
  <si>
    <t>沢内</t>
  </si>
  <si>
    <t>SAWAUCHI</t>
  </si>
  <si>
    <t>胆沢</t>
  </si>
  <si>
    <t>ISAWA</t>
  </si>
  <si>
    <t>田老</t>
  </si>
  <si>
    <t>TAROU</t>
  </si>
  <si>
    <t>湯田</t>
  </si>
  <si>
    <t>YUDA</t>
  </si>
  <si>
    <t>二戸</t>
  </si>
  <si>
    <t>NINOHE</t>
  </si>
  <si>
    <t>平泉</t>
  </si>
  <si>
    <t>HIRAIZUMI</t>
  </si>
  <si>
    <t>矢巾</t>
  </si>
  <si>
    <t>YAHABA</t>
  </si>
  <si>
    <t>宮城県</t>
  </si>
  <si>
    <t>牡鹿</t>
  </si>
  <si>
    <t>OSHIKA</t>
  </si>
  <si>
    <t>河北</t>
  </si>
  <si>
    <t>MIYAGIKAHOKU</t>
  </si>
  <si>
    <t>丸森</t>
  </si>
  <si>
    <t>MARUMORI</t>
  </si>
  <si>
    <t>気仙沼</t>
  </si>
  <si>
    <t>KESENNUMA</t>
  </si>
  <si>
    <t>宮城川崎</t>
  </si>
  <si>
    <t>MIYAGIKAWASAKI</t>
  </si>
  <si>
    <t>宮城大和</t>
  </si>
  <si>
    <t>MIYAGITAIWA</t>
  </si>
  <si>
    <t>宮城東和</t>
  </si>
  <si>
    <t>MIYAGITOUWA</t>
  </si>
  <si>
    <t>栗駒</t>
  </si>
  <si>
    <t>KURIKOMA</t>
  </si>
  <si>
    <t>栗駒２</t>
  </si>
  <si>
    <t>KURIKOMA2</t>
  </si>
  <si>
    <t>TAKASHIMIZU</t>
  </si>
  <si>
    <t>高清水</t>
  </si>
  <si>
    <t>志津川</t>
  </si>
  <si>
    <t>SHIZUGAWA</t>
  </si>
  <si>
    <t>七ヶ宿</t>
  </si>
  <si>
    <t>SHICHIKASHUKU</t>
  </si>
  <si>
    <t>女川</t>
  </si>
  <si>
    <t>ONAGAWA</t>
  </si>
  <si>
    <t>小野田</t>
  </si>
  <si>
    <t>ONODA</t>
  </si>
  <si>
    <t>色麻</t>
  </si>
  <si>
    <t>SHIKAMA</t>
  </si>
  <si>
    <t>南方</t>
  </si>
  <si>
    <t>MINAMIKATA</t>
  </si>
  <si>
    <t>白石</t>
  </si>
  <si>
    <t>SHIROISHI</t>
  </si>
  <si>
    <t>名取</t>
  </si>
  <si>
    <t>NATORI</t>
  </si>
  <si>
    <t>鳴子</t>
  </si>
  <si>
    <t>NARUKO</t>
  </si>
  <si>
    <t>矢本</t>
  </si>
  <si>
    <t>YAMOTO</t>
  </si>
  <si>
    <t>涌谷</t>
  </si>
  <si>
    <t>WAKUYA</t>
  </si>
  <si>
    <t>RIFU</t>
  </si>
  <si>
    <t>利府</t>
  </si>
  <si>
    <t>亘理</t>
  </si>
  <si>
    <t>WATARI</t>
  </si>
  <si>
    <t>山形県</t>
  </si>
  <si>
    <t>最上</t>
  </si>
  <si>
    <t>MOGAMI</t>
  </si>
  <si>
    <t>山形</t>
  </si>
  <si>
    <t>YAMAGATA</t>
  </si>
  <si>
    <t>山形小国</t>
  </si>
  <si>
    <t>YAMAGATAOGUNI</t>
  </si>
  <si>
    <t>山形新庄</t>
  </si>
  <si>
    <t>YAMAGATASHINJOU</t>
  </si>
  <si>
    <t>山辺</t>
  </si>
  <si>
    <t>YAMANOBE</t>
  </si>
  <si>
    <t>酒田</t>
  </si>
  <si>
    <t>SAKATA</t>
  </si>
  <si>
    <t>上山</t>
  </si>
  <si>
    <t>KAMINOYAMA</t>
  </si>
  <si>
    <t>真室川</t>
  </si>
  <si>
    <t>MAMUROGAWA</t>
  </si>
  <si>
    <t>西川</t>
  </si>
  <si>
    <t>NISHIKAWA</t>
  </si>
  <si>
    <t>村山</t>
  </si>
  <si>
    <t>MURAYAMA</t>
  </si>
  <si>
    <t>OOKURA</t>
  </si>
  <si>
    <t>大蔵</t>
  </si>
  <si>
    <t>朝日</t>
  </si>
  <si>
    <t>ASAHI</t>
  </si>
  <si>
    <t>鳥海</t>
  </si>
  <si>
    <t>CHOUKAI</t>
  </si>
  <si>
    <t>鶴岡</t>
  </si>
  <si>
    <t>TSURUOKA</t>
  </si>
  <si>
    <t>TENDOU</t>
  </si>
  <si>
    <t>天童</t>
  </si>
  <si>
    <t>白鷹</t>
  </si>
  <si>
    <t>SHIRATAKA</t>
  </si>
  <si>
    <t>IIDE</t>
  </si>
  <si>
    <t>飯豊</t>
  </si>
  <si>
    <t>飛島</t>
  </si>
  <si>
    <t>TOBISHIMA</t>
  </si>
  <si>
    <t>米沢</t>
  </si>
  <si>
    <t>YONEZAWA</t>
  </si>
  <si>
    <t>遊佐</t>
  </si>
  <si>
    <t>YUZA</t>
  </si>
  <si>
    <t>雄勝</t>
  </si>
  <si>
    <t>OGACHI</t>
  </si>
  <si>
    <t>立川</t>
  </si>
  <si>
    <t>TACHIKAWA</t>
  </si>
  <si>
    <t>福島県</t>
  </si>
  <si>
    <t>いわき</t>
  </si>
  <si>
    <t>IWAKI</t>
  </si>
  <si>
    <t>いわき２</t>
  </si>
  <si>
    <t>IWAKI2</t>
  </si>
  <si>
    <t>いわき３</t>
  </si>
  <si>
    <t>IWAKI3</t>
  </si>
  <si>
    <t>いわき４</t>
  </si>
  <si>
    <t>IWAKI4</t>
  </si>
  <si>
    <t>下郷</t>
  </si>
  <si>
    <t>SHIMOGOU</t>
  </si>
  <si>
    <t>会津高田</t>
  </si>
  <si>
    <t>AIZUTAKADA</t>
  </si>
  <si>
    <t>舘岩</t>
  </si>
  <si>
    <t>TATEIWA</t>
  </si>
  <si>
    <t>玉川</t>
  </si>
  <si>
    <t>TAMAKAWA</t>
  </si>
  <si>
    <t>金山</t>
  </si>
  <si>
    <t>KANEYAMA</t>
  </si>
  <si>
    <t>古殿</t>
  </si>
  <si>
    <t>FURUDONO</t>
  </si>
  <si>
    <t>山都</t>
  </si>
  <si>
    <t>YAMATO</t>
  </si>
  <si>
    <t>小高</t>
  </si>
  <si>
    <t>ODAKA</t>
  </si>
  <si>
    <t>昭和</t>
  </si>
  <si>
    <t>FUKUSHIMASHOUWA</t>
  </si>
  <si>
    <t>相馬１</t>
  </si>
  <si>
    <t>SOUMA1</t>
  </si>
  <si>
    <t>相馬２</t>
  </si>
  <si>
    <t>SOUMA2</t>
  </si>
  <si>
    <t>滝根</t>
  </si>
  <si>
    <t>TAKINE</t>
  </si>
  <si>
    <t>只見</t>
  </si>
  <si>
    <t>TADAMI</t>
  </si>
  <si>
    <t>棚倉</t>
  </si>
  <si>
    <t>TANAGURA</t>
  </si>
  <si>
    <t>猪苗代１</t>
  </si>
  <si>
    <t>INAWASHIRO1</t>
  </si>
  <si>
    <t>猪苗代２</t>
  </si>
  <si>
    <t>INAWASHIRO2</t>
  </si>
  <si>
    <t>楢葉</t>
  </si>
  <si>
    <t>NARAHA</t>
  </si>
  <si>
    <t>二本松</t>
  </si>
  <si>
    <t>NIHONMATSU</t>
  </si>
  <si>
    <t>白河</t>
  </si>
  <si>
    <t>SHIRAKAWA</t>
  </si>
  <si>
    <t>福島</t>
  </si>
  <si>
    <t>FUKUSHIMA</t>
  </si>
  <si>
    <t>福島２</t>
  </si>
  <si>
    <t>FUKUSHIMA2</t>
  </si>
  <si>
    <t>福島郡山１Ａ</t>
  </si>
  <si>
    <t>KOHRIYAMA1-A</t>
  </si>
  <si>
    <t>福島郡山２</t>
  </si>
  <si>
    <t>FUKUSIMAKOORIYA2</t>
  </si>
  <si>
    <t>福島郡山３</t>
  </si>
  <si>
    <t>FUKUSIMAKOORIYA3</t>
  </si>
  <si>
    <t>福島川内</t>
  </si>
  <si>
    <t>FUKUSIMAKAWAUTI</t>
  </si>
  <si>
    <t>福島長沼</t>
  </si>
  <si>
    <t>FUKUSIMANAGANUMA</t>
  </si>
  <si>
    <t>福島東和</t>
  </si>
  <si>
    <t>FUKUSHIMATOUWA</t>
  </si>
  <si>
    <t>福島南郷</t>
  </si>
  <si>
    <t>FUKUSHIMANANGOU</t>
  </si>
  <si>
    <t>北塩原</t>
  </si>
  <si>
    <t>KITASHIOBARA</t>
  </si>
  <si>
    <t>矢祭</t>
  </si>
  <si>
    <t>YAMATSURI</t>
  </si>
  <si>
    <t>浪江</t>
  </si>
  <si>
    <t>NAMIE</t>
  </si>
  <si>
    <t>檜枝岐</t>
  </si>
  <si>
    <t>HINOEMATA</t>
  </si>
  <si>
    <t>新潟県</t>
  </si>
  <si>
    <t>粟島浦</t>
  </si>
  <si>
    <t>AWASHIMAURA</t>
  </si>
  <si>
    <t>安塚</t>
  </si>
  <si>
    <t>YASUZUKA</t>
  </si>
  <si>
    <t>塩沢</t>
  </si>
  <si>
    <t>SHIOZAWA</t>
  </si>
  <si>
    <t>金井</t>
  </si>
  <si>
    <t>KANAI</t>
  </si>
  <si>
    <t>高柳</t>
  </si>
  <si>
    <t>TAKAYANAGI</t>
  </si>
  <si>
    <t>黒川</t>
  </si>
  <si>
    <t>KUROKAWA</t>
  </si>
  <si>
    <t>糸魚川１</t>
  </si>
  <si>
    <t>ITOIGAWA1</t>
  </si>
  <si>
    <t>糸魚川２</t>
  </si>
  <si>
    <t>ITOIGAWA2</t>
  </si>
  <si>
    <t>寺泊</t>
  </si>
  <si>
    <t>TERADOMARI</t>
  </si>
  <si>
    <t>鹿瀬</t>
  </si>
  <si>
    <t>KANOSE</t>
  </si>
  <si>
    <t>守門</t>
  </si>
  <si>
    <t>SUMON</t>
  </si>
  <si>
    <t>出雲崎</t>
  </si>
  <si>
    <t>IZUMOZAKI</t>
  </si>
  <si>
    <t>小須戸</t>
  </si>
  <si>
    <t>KOSUDO</t>
  </si>
  <si>
    <t>小千谷</t>
  </si>
  <si>
    <t>OJIYA</t>
  </si>
  <si>
    <t>小木</t>
  </si>
  <si>
    <t>OGI</t>
  </si>
  <si>
    <t>松之山</t>
  </si>
  <si>
    <t>MATSUNOYAMA</t>
  </si>
  <si>
    <t>新井</t>
  </si>
  <si>
    <t>ARAI</t>
  </si>
  <si>
    <t>新潟</t>
  </si>
  <si>
    <t>NIIGATA</t>
  </si>
  <si>
    <t>新潟栄</t>
  </si>
  <si>
    <t>NIIGATASAKAE</t>
  </si>
  <si>
    <t>新潟下田</t>
  </si>
  <si>
    <t>NIIGATASHITADA</t>
  </si>
  <si>
    <t>新潟加茂</t>
  </si>
  <si>
    <t>NIIGATAKAMO</t>
  </si>
  <si>
    <t>新潟巻</t>
  </si>
  <si>
    <t>NIIGATAMAKI</t>
  </si>
  <si>
    <t>新潟三島</t>
  </si>
  <si>
    <t>NIIGATAMISHIMA</t>
  </si>
  <si>
    <t>新潟大和</t>
  </si>
  <si>
    <t>NIIGATAYAMATO</t>
  </si>
  <si>
    <t>新発田</t>
  </si>
  <si>
    <t>SHIBATASHI</t>
  </si>
  <si>
    <t>水原</t>
  </si>
  <si>
    <t>SUIBARA</t>
  </si>
  <si>
    <t>村上</t>
  </si>
  <si>
    <t>MURAKAMI</t>
  </si>
  <si>
    <t>大潟</t>
  </si>
  <si>
    <t>OOGATA</t>
  </si>
  <si>
    <t>湯之谷</t>
  </si>
  <si>
    <t>YUNOTANI</t>
  </si>
  <si>
    <t>栃尾</t>
  </si>
  <si>
    <t>TOCHIO</t>
  </si>
  <si>
    <t>柏崎１</t>
  </si>
  <si>
    <t>KASHIWAZAKI1</t>
  </si>
  <si>
    <t>柏崎２</t>
  </si>
  <si>
    <t>KASHIWAZAKI2</t>
  </si>
  <si>
    <t>妙高高原</t>
  </si>
  <si>
    <t>MYOUKOUKOUGEN</t>
  </si>
  <si>
    <t>名立</t>
  </si>
  <si>
    <t>NADACHI</t>
  </si>
  <si>
    <t>両津１</t>
  </si>
  <si>
    <t>RYOUTSU1</t>
  </si>
  <si>
    <t>両津２</t>
  </si>
  <si>
    <t>RYOUTSU2</t>
  </si>
  <si>
    <t>富山県</t>
  </si>
  <si>
    <t>宇奈月</t>
  </si>
  <si>
    <t>UNAZUKI</t>
  </si>
  <si>
    <t>滑川</t>
  </si>
  <si>
    <t>NAMERIKAWA</t>
  </si>
  <si>
    <t>高岡</t>
  </si>
  <si>
    <t>TAKAOKA</t>
  </si>
  <si>
    <t>細入</t>
  </si>
  <si>
    <t>HOSOIRI</t>
  </si>
  <si>
    <t>上平</t>
  </si>
  <si>
    <t>KAMITAIRA</t>
  </si>
  <si>
    <t>新湊</t>
  </si>
  <si>
    <t>SHINMINATO</t>
  </si>
  <si>
    <t>大山</t>
  </si>
  <si>
    <t>OOYAMA</t>
  </si>
  <si>
    <t>砺波</t>
  </si>
  <si>
    <t>TONAMI</t>
  </si>
  <si>
    <t>NYUUZEN</t>
  </si>
  <si>
    <t>入善</t>
  </si>
  <si>
    <t>氷見</t>
  </si>
  <si>
    <t>HIMI</t>
  </si>
  <si>
    <t>富山</t>
  </si>
  <si>
    <t>TOYAMA</t>
  </si>
  <si>
    <t>福光</t>
  </si>
  <si>
    <t>FUKUMITSU</t>
  </si>
  <si>
    <t>立山Ａ</t>
  </si>
  <si>
    <t>TOYAMATATEYAMA-A</t>
  </si>
  <si>
    <t>石川県</t>
  </si>
  <si>
    <t>押水</t>
  </si>
  <si>
    <t>OSHIMIZU</t>
  </si>
  <si>
    <t>穴水</t>
  </si>
  <si>
    <t>ANAMIZU</t>
  </si>
  <si>
    <t>山中</t>
  </si>
  <si>
    <t>YAMANAKA</t>
  </si>
  <si>
    <t>珠洲</t>
  </si>
  <si>
    <t>SUZU</t>
  </si>
  <si>
    <t>小松</t>
  </si>
  <si>
    <t>KOMATSU</t>
  </si>
  <si>
    <t>松任</t>
  </si>
  <si>
    <t>MATTOU</t>
  </si>
  <si>
    <t>鳥越</t>
  </si>
  <si>
    <t>TORIGOE</t>
  </si>
  <si>
    <t>内灘</t>
  </si>
  <si>
    <t>UCHINADA</t>
  </si>
  <si>
    <t>能登島</t>
  </si>
  <si>
    <t>NOTOJIMA</t>
  </si>
  <si>
    <t>能都</t>
  </si>
  <si>
    <t>NOTO</t>
  </si>
  <si>
    <t>白峰</t>
  </si>
  <si>
    <t>SHIRAMINE</t>
  </si>
  <si>
    <t>富来</t>
  </si>
  <si>
    <t>TOGI</t>
  </si>
  <si>
    <t>輪島</t>
  </si>
  <si>
    <t>WAJIMA</t>
  </si>
  <si>
    <t>輪島２</t>
  </si>
  <si>
    <t>WAJIMA2</t>
  </si>
  <si>
    <t>舳倉島</t>
  </si>
  <si>
    <t>HEKURAJIMA</t>
  </si>
  <si>
    <t>茨城県</t>
  </si>
  <si>
    <t>つくば１</t>
  </si>
  <si>
    <t>TSUKUBA1</t>
  </si>
  <si>
    <t>つくば３</t>
  </si>
  <si>
    <t>TSUKUBA3</t>
  </si>
  <si>
    <t>阿見</t>
  </si>
  <si>
    <t>AMI</t>
  </si>
  <si>
    <t>茨城鹿嶋</t>
  </si>
  <si>
    <t>KASHIMA</t>
  </si>
  <si>
    <t>下館</t>
  </si>
  <si>
    <t>SHIMODATE</t>
  </si>
  <si>
    <t>岩瀬</t>
  </si>
  <si>
    <t>IWASE</t>
  </si>
  <si>
    <t>桜川</t>
  </si>
  <si>
    <t>SAKURAGAWA</t>
  </si>
  <si>
    <t>三和</t>
  </si>
  <si>
    <t>SANWA</t>
  </si>
  <si>
    <t>守谷</t>
  </si>
  <si>
    <t>MORIYA</t>
  </si>
  <si>
    <t>出島</t>
  </si>
  <si>
    <t>DEJIMA</t>
  </si>
  <si>
    <t>常北</t>
  </si>
  <si>
    <t>JOUHOKU</t>
  </si>
  <si>
    <t>水戸</t>
  </si>
  <si>
    <t>MITO</t>
  </si>
  <si>
    <t>石下</t>
  </si>
  <si>
    <t>ISHIGE</t>
  </si>
  <si>
    <t>大子</t>
  </si>
  <si>
    <t>DAIGO</t>
  </si>
  <si>
    <t>日立</t>
  </si>
  <si>
    <t>HITACHI</t>
  </si>
  <si>
    <t>八郷</t>
  </si>
  <si>
    <t>YASATO</t>
  </si>
  <si>
    <t>MIWA</t>
  </si>
  <si>
    <t>美和</t>
  </si>
  <si>
    <t>鉾田</t>
  </si>
  <si>
    <t>HOKOTA</t>
  </si>
  <si>
    <t>北茨城</t>
  </si>
  <si>
    <t>KITAIBARAKI</t>
  </si>
  <si>
    <t>利根</t>
  </si>
  <si>
    <t>TONE</t>
  </si>
  <si>
    <t>里美</t>
  </si>
  <si>
    <t>SATOMI</t>
  </si>
  <si>
    <t>栃木県</t>
  </si>
  <si>
    <t>宇都宮</t>
  </si>
  <si>
    <t>UTSUNOMIYA</t>
  </si>
  <si>
    <t>烏山</t>
  </si>
  <si>
    <t>KARASUYAMA</t>
  </si>
  <si>
    <t>SHIOBARA</t>
  </si>
  <si>
    <t>塩原</t>
  </si>
  <si>
    <t>塩谷</t>
  </si>
  <si>
    <t>SHIOYA</t>
  </si>
  <si>
    <t>栗山</t>
  </si>
  <si>
    <t>KURIYAMA</t>
  </si>
  <si>
    <t>佐野</t>
  </si>
  <si>
    <t>SANO</t>
  </si>
  <si>
    <t>鹿沼</t>
  </si>
  <si>
    <t>KANUMA</t>
  </si>
  <si>
    <t>上三川</t>
  </si>
  <si>
    <t>KAMINOKAWA</t>
  </si>
  <si>
    <t>足尾</t>
  </si>
  <si>
    <t>ASHIO</t>
  </si>
  <si>
    <t>大田原</t>
  </si>
  <si>
    <t>OOTAWARA</t>
  </si>
  <si>
    <t>栃木</t>
  </si>
  <si>
    <t>TOCHIGI</t>
  </si>
  <si>
    <t>那須</t>
  </si>
  <si>
    <t>NASU</t>
  </si>
  <si>
    <t>那須２</t>
  </si>
  <si>
    <t>NASU2</t>
  </si>
  <si>
    <t>日光</t>
  </si>
  <si>
    <t>NIKKOU</t>
  </si>
  <si>
    <t>茂木</t>
  </si>
  <si>
    <t>MOTEGI</t>
  </si>
  <si>
    <t>群馬県</t>
  </si>
  <si>
    <t>境</t>
  </si>
  <si>
    <t>GUNMASAKAI</t>
  </si>
  <si>
    <t>桐生</t>
  </si>
  <si>
    <t>KIRYUU</t>
  </si>
  <si>
    <t>群馬</t>
  </si>
  <si>
    <t>GUNMA</t>
  </si>
  <si>
    <t>新治</t>
  </si>
  <si>
    <t>NIIHARU</t>
  </si>
  <si>
    <t>水上</t>
  </si>
  <si>
    <t>MINAKAMI</t>
  </si>
  <si>
    <t>水上２</t>
  </si>
  <si>
    <t>MINAKAMI2</t>
  </si>
  <si>
    <t>赤城</t>
  </si>
  <si>
    <t>GUNMAAKAGI</t>
  </si>
  <si>
    <t>草津</t>
  </si>
  <si>
    <t>KUSATSU</t>
  </si>
  <si>
    <t>中之条</t>
  </si>
  <si>
    <t>NAKANOJOU</t>
  </si>
  <si>
    <t>嬬恋</t>
  </si>
  <si>
    <t>TSUMAGOI</t>
  </si>
  <si>
    <t>藤岡</t>
  </si>
  <si>
    <t>FUJIOKA</t>
  </si>
  <si>
    <t>南牧</t>
  </si>
  <si>
    <t>NANMOKU</t>
  </si>
  <si>
    <t>富岡</t>
  </si>
  <si>
    <t>TOMIOKA</t>
  </si>
  <si>
    <t>片品</t>
  </si>
  <si>
    <t>KATASHINA</t>
  </si>
  <si>
    <t>万場</t>
  </si>
  <si>
    <t>MANBA</t>
  </si>
  <si>
    <t>平均</t>
  </si>
  <si>
    <t>千葉県</t>
  </si>
  <si>
    <t>鴨川</t>
  </si>
  <si>
    <t>KAMOGAWA</t>
  </si>
  <si>
    <t>鴨川２</t>
  </si>
  <si>
    <t>KAMOGAWA2</t>
  </si>
  <si>
    <t>干潟</t>
  </si>
  <si>
    <t>HIKATA</t>
  </si>
  <si>
    <t>館山</t>
  </si>
  <si>
    <t>TATEYAMA</t>
  </si>
  <si>
    <t>丸山</t>
  </si>
  <si>
    <t>MARUYAMA</t>
  </si>
  <si>
    <t>鋸南</t>
  </si>
  <si>
    <t>KYONAN</t>
  </si>
  <si>
    <t>市原１</t>
  </si>
  <si>
    <t>ICHIHARA1</t>
  </si>
  <si>
    <t>市原２</t>
  </si>
  <si>
    <t>ICHIHARA2</t>
  </si>
  <si>
    <t>千葉市川</t>
  </si>
  <si>
    <t>CHIBAICHIKAWA</t>
  </si>
  <si>
    <t>鹿野山</t>
  </si>
  <si>
    <t>KANOUZAN</t>
  </si>
  <si>
    <t>勝浦</t>
  </si>
  <si>
    <t>KATSUURA</t>
  </si>
  <si>
    <t>千葉花見川</t>
  </si>
  <si>
    <t>CHIBAHANAMIGAWA</t>
  </si>
  <si>
    <t>千葉松尾</t>
  </si>
  <si>
    <t>CHIBAMATSUO</t>
  </si>
  <si>
    <t>千葉大原</t>
  </si>
  <si>
    <t>CHIBAOOHARA</t>
  </si>
  <si>
    <t>千葉緑</t>
  </si>
  <si>
    <t>CHIBAMIDORI</t>
  </si>
  <si>
    <t>大栄</t>
  </si>
  <si>
    <t>TAIEI</t>
  </si>
  <si>
    <t>大多喜</t>
  </si>
  <si>
    <t>CHIBAOOTAKI</t>
  </si>
  <si>
    <t>大網白里</t>
  </si>
  <si>
    <t>OOAMISHIRASATO</t>
  </si>
  <si>
    <t>銚子</t>
  </si>
  <si>
    <t>CHOUSHI</t>
  </si>
  <si>
    <t>長生</t>
  </si>
  <si>
    <t>CHOUSEI</t>
  </si>
  <si>
    <t>白井</t>
  </si>
  <si>
    <t>SHIROI</t>
  </si>
  <si>
    <t>富津</t>
  </si>
  <si>
    <t>FUTTSU</t>
  </si>
  <si>
    <t>富里</t>
  </si>
  <si>
    <t>TOMISATO</t>
  </si>
  <si>
    <t>埼玉県</t>
  </si>
  <si>
    <t>越谷</t>
  </si>
  <si>
    <t>KOSHIGAYA</t>
  </si>
  <si>
    <t>久喜</t>
  </si>
  <si>
    <t>KUKI</t>
  </si>
  <si>
    <t>江南</t>
  </si>
  <si>
    <t>KOUNAN</t>
  </si>
  <si>
    <t>埼玉大滝</t>
  </si>
  <si>
    <t>SAITAMAOOTAKI</t>
  </si>
  <si>
    <t>庄和</t>
  </si>
  <si>
    <t>SHOUWA</t>
  </si>
  <si>
    <t>川越</t>
  </si>
  <si>
    <t>KAWAGOE</t>
  </si>
  <si>
    <t>大宮</t>
  </si>
  <si>
    <t>OOMIYA</t>
  </si>
  <si>
    <t>秩父</t>
  </si>
  <si>
    <t>CHICHIBU</t>
  </si>
  <si>
    <t>都幾川</t>
  </si>
  <si>
    <t>TOKIGAWA</t>
  </si>
  <si>
    <t>入間</t>
  </si>
  <si>
    <t>IRUMA</t>
  </si>
  <si>
    <t>名栗</t>
  </si>
  <si>
    <t>NAGURI</t>
  </si>
  <si>
    <t>東京都</t>
  </si>
  <si>
    <t>秋川</t>
  </si>
  <si>
    <t>AKIKAWA</t>
  </si>
  <si>
    <t>小金井</t>
  </si>
  <si>
    <t>KOGANEI</t>
  </si>
  <si>
    <t>世田谷</t>
  </si>
  <si>
    <t>SETAGAYA</t>
  </si>
  <si>
    <t>足立</t>
  </si>
  <si>
    <t>ADACHI</t>
  </si>
  <si>
    <t>町田</t>
  </si>
  <si>
    <t>MACHIDA</t>
  </si>
  <si>
    <t>八王子</t>
  </si>
  <si>
    <t>HACHIOUJI</t>
  </si>
  <si>
    <t>練馬</t>
  </si>
  <si>
    <t>NERIMA</t>
  </si>
  <si>
    <t>神奈川県</t>
  </si>
  <si>
    <t>横須賀</t>
  </si>
  <si>
    <t>YOKOSUKA</t>
  </si>
  <si>
    <t>YOKOHAMA</t>
  </si>
  <si>
    <t>横浜</t>
  </si>
  <si>
    <t>横浜泉</t>
  </si>
  <si>
    <t>YOKOHAMAIZUMI</t>
  </si>
  <si>
    <t>厚木</t>
  </si>
  <si>
    <t>ATSUGI</t>
  </si>
  <si>
    <t>三浦２</t>
  </si>
  <si>
    <t>MIURA2</t>
  </si>
  <si>
    <t>山北</t>
  </si>
  <si>
    <t>YAMAKITA</t>
  </si>
  <si>
    <t>小田原</t>
  </si>
  <si>
    <t>ODAWARA</t>
  </si>
  <si>
    <t>神奈川川崎</t>
  </si>
  <si>
    <t>KANAGAWAKAWASAKI</t>
  </si>
  <si>
    <t>秦野</t>
  </si>
  <si>
    <t>HADANO</t>
  </si>
  <si>
    <t>大井</t>
  </si>
  <si>
    <t>OHI</t>
  </si>
  <si>
    <t>湯河原</t>
  </si>
  <si>
    <t>YUGAWARA</t>
  </si>
  <si>
    <t>藤沢</t>
  </si>
  <si>
    <t>FUJISAWA</t>
  </si>
  <si>
    <t>藤野</t>
  </si>
  <si>
    <t>FUJINO</t>
  </si>
  <si>
    <t>二宮</t>
  </si>
  <si>
    <t>NINOMIYA</t>
  </si>
  <si>
    <t>箱根</t>
  </si>
  <si>
    <t>HAKONE</t>
  </si>
  <si>
    <t>平塚</t>
  </si>
  <si>
    <t>HIRATSUKA</t>
  </si>
  <si>
    <t>山梨県</t>
  </si>
  <si>
    <t>山梨一宮</t>
  </si>
  <si>
    <t>YAMANASIITINOMIY</t>
  </si>
  <si>
    <t>山梨高根</t>
  </si>
  <si>
    <t>YAMANASHITAKANE</t>
  </si>
  <si>
    <t>山梨大月</t>
  </si>
  <si>
    <t>YAMANASHIOOTSUKI</t>
  </si>
  <si>
    <t>小菅</t>
  </si>
  <si>
    <t>KOSUGE</t>
  </si>
  <si>
    <t>小淵沢</t>
  </si>
  <si>
    <t>KOBUCHIZAWA</t>
  </si>
  <si>
    <t>上九一色</t>
  </si>
  <si>
    <t>KAMIKUISHIKI</t>
  </si>
  <si>
    <t>中道</t>
  </si>
  <si>
    <t>NAKAMICHI</t>
  </si>
  <si>
    <t>中富</t>
  </si>
  <si>
    <t>NAKATOMI</t>
  </si>
  <si>
    <t>道志</t>
  </si>
  <si>
    <t>DOUSHI</t>
  </si>
  <si>
    <t>南部</t>
  </si>
  <si>
    <t>NANBU</t>
  </si>
  <si>
    <t>韮崎</t>
  </si>
  <si>
    <t>NIRASAKI</t>
  </si>
  <si>
    <t>富士吉田</t>
  </si>
  <si>
    <t>FUJIYOSHIDA</t>
  </si>
  <si>
    <t>富士山</t>
  </si>
  <si>
    <t>FUJISAN</t>
  </si>
  <si>
    <t>牧丘</t>
  </si>
  <si>
    <t>MAKIOKA</t>
  </si>
  <si>
    <t>長野県</t>
  </si>
  <si>
    <t>梓川</t>
  </si>
  <si>
    <t>AZUSAGAWA</t>
  </si>
  <si>
    <t>塩尻</t>
  </si>
  <si>
    <t>SHIOJIRI</t>
  </si>
  <si>
    <t>王滝</t>
  </si>
  <si>
    <t>OUTAKI</t>
  </si>
  <si>
    <t>茅野</t>
  </si>
  <si>
    <t>CHINO</t>
  </si>
  <si>
    <t>駒ヶ根</t>
  </si>
  <si>
    <t>KOMAGANE</t>
  </si>
  <si>
    <t>軽井沢</t>
  </si>
  <si>
    <t>KARUIZAWA</t>
  </si>
  <si>
    <t>戸隠</t>
  </si>
  <si>
    <t>TOGAKUSHI</t>
  </si>
  <si>
    <t>更埴</t>
  </si>
  <si>
    <t>KOUSHOKU</t>
  </si>
  <si>
    <t>高遠</t>
  </si>
  <si>
    <t>TAKATOO</t>
  </si>
  <si>
    <t>根羽</t>
  </si>
  <si>
    <t>NEBA</t>
  </si>
  <si>
    <t>佐久</t>
  </si>
  <si>
    <t>SAKU</t>
  </si>
  <si>
    <t>三岳</t>
  </si>
  <si>
    <t>MITAKE</t>
  </si>
  <si>
    <t>山ノ内</t>
  </si>
  <si>
    <t>YAMANOUCHI</t>
  </si>
  <si>
    <t>松本</t>
  </si>
  <si>
    <t>MATSUMOTO</t>
  </si>
  <si>
    <t>上松</t>
  </si>
  <si>
    <t>AGEMATSU</t>
  </si>
  <si>
    <t>川上</t>
  </si>
  <si>
    <t>KAWAKAMI</t>
  </si>
  <si>
    <t>大桑</t>
  </si>
  <si>
    <t>OOKUWA</t>
  </si>
  <si>
    <t>大鹿</t>
  </si>
  <si>
    <t>OOSHIKA</t>
  </si>
  <si>
    <t>大町</t>
  </si>
  <si>
    <t>OOMACHI</t>
  </si>
  <si>
    <t>長野</t>
  </si>
  <si>
    <t>NAGANO</t>
  </si>
  <si>
    <t>長野栄</t>
  </si>
  <si>
    <t>NAGANOSAKAE</t>
  </si>
  <si>
    <t>東部</t>
  </si>
  <si>
    <t>TOUBU</t>
  </si>
  <si>
    <t>奈川</t>
  </si>
  <si>
    <t>NAGAWA</t>
  </si>
  <si>
    <t>南信濃</t>
  </si>
  <si>
    <t>MINAMISHINANO</t>
  </si>
  <si>
    <t>白馬</t>
  </si>
  <si>
    <t>HAKUBA</t>
  </si>
  <si>
    <t>八千穂</t>
  </si>
  <si>
    <t>YACHIHO</t>
  </si>
  <si>
    <t>飯田</t>
  </si>
  <si>
    <t>IIDA</t>
  </si>
  <si>
    <t>豊科</t>
  </si>
  <si>
    <t>TOYOSHINA</t>
  </si>
  <si>
    <t>望月</t>
  </si>
  <si>
    <t>MOCHIZUKI</t>
  </si>
  <si>
    <t>箕輪</t>
  </si>
  <si>
    <t>MINOWA</t>
  </si>
  <si>
    <t>木曽駒ヶ岳</t>
  </si>
  <si>
    <t>KISOKOMAGATAKE</t>
  </si>
  <si>
    <t>木祖</t>
  </si>
  <si>
    <t>KISO</t>
  </si>
  <si>
    <t>浪合</t>
  </si>
  <si>
    <t>和田</t>
  </si>
  <si>
    <t>WADA</t>
  </si>
  <si>
    <t>NAMIAI</t>
  </si>
  <si>
    <t>静岡県</t>
  </si>
  <si>
    <t>伊東</t>
  </si>
  <si>
    <t>ITOU</t>
  </si>
  <si>
    <t>伊東八幡野</t>
  </si>
  <si>
    <t>ITOUYAHATANO</t>
  </si>
  <si>
    <t>引佐</t>
  </si>
  <si>
    <t>INASA</t>
  </si>
  <si>
    <t>宇佐美</t>
  </si>
  <si>
    <t>USAMI</t>
  </si>
  <si>
    <t>岡部Ａ</t>
  </si>
  <si>
    <t>OKABE-A</t>
  </si>
  <si>
    <t>下田</t>
  </si>
  <si>
    <t>SHIMODA</t>
  </si>
  <si>
    <t>下田２</t>
  </si>
  <si>
    <t>SHIMODA2</t>
  </si>
  <si>
    <t>河津</t>
  </si>
  <si>
    <t>KAWAZU</t>
  </si>
  <si>
    <t>賀茂</t>
  </si>
  <si>
    <t>KAMO</t>
  </si>
  <si>
    <t>掛川</t>
  </si>
  <si>
    <t>KAKEGAWA</t>
  </si>
  <si>
    <t>蒲原</t>
  </si>
  <si>
    <t>KANBARA</t>
  </si>
  <si>
    <t>戸田Ｂ</t>
  </si>
  <si>
    <t>HEDA-B</t>
  </si>
  <si>
    <t>湖西</t>
  </si>
  <si>
    <t>KOSAI</t>
  </si>
  <si>
    <t>御前崎</t>
  </si>
  <si>
    <t>OMAEZAKI</t>
  </si>
  <si>
    <t>御殿場</t>
  </si>
  <si>
    <t>GOTENBA</t>
  </si>
  <si>
    <t>三ヶ日</t>
  </si>
  <si>
    <t>MIKKABI</t>
  </si>
  <si>
    <t>春野</t>
  </si>
  <si>
    <t>HARUNO</t>
  </si>
  <si>
    <t>初島</t>
  </si>
  <si>
    <t>HATSUSHIMA</t>
  </si>
  <si>
    <t>小笠</t>
  </si>
  <si>
    <t>OGASA</t>
  </si>
  <si>
    <t>小室山</t>
  </si>
  <si>
    <t>KOMUROYAMA</t>
  </si>
  <si>
    <t>沼津</t>
  </si>
  <si>
    <t>NUMAZU</t>
  </si>
  <si>
    <t>焼津Ａ</t>
  </si>
  <si>
    <t>YAIZU1</t>
  </si>
  <si>
    <t>榛原</t>
  </si>
  <si>
    <t>HAIBARA</t>
  </si>
  <si>
    <t>水窪Ａ</t>
  </si>
  <si>
    <t>MISAKUBO-A</t>
  </si>
  <si>
    <t>裾野１</t>
  </si>
  <si>
    <t>SUSONO1</t>
  </si>
  <si>
    <t>裾野２</t>
  </si>
  <si>
    <t>SUSONO2</t>
  </si>
  <si>
    <t>西伊豆</t>
  </si>
  <si>
    <t>NISHIIZU</t>
  </si>
  <si>
    <t>静岡１</t>
  </si>
  <si>
    <t>SHIZUOKA1</t>
  </si>
  <si>
    <t>静岡２</t>
  </si>
  <si>
    <t>SHIZUOKA2</t>
  </si>
  <si>
    <t>静岡３</t>
  </si>
  <si>
    <t>SHIZUOKA3</t>
  </si>
  <si>
    <t>静岡森</t>
  </si>
  <si>
    <t>SHIZUOKAMORI</t>
  </si>
  <si>
    <t>静岡森２</t>
  </si>
  <si>
    <t>SHIZUOKAMORI2</t>
  </si>
  <si>
    <t>静岡清水市１</t>
  </si>
  <si>
    <t>SIZUOKASIMIZUSI1</t>
  </si>
  <si>
    <t>静岡清水市２</t>
  </si>
  <si>
    <t>SIZUOKASIMIZUSI2</t>
  </si>
  <si>
    <t>静岡清水町</t>
  </si>
  <si>
    <t>SIZUOKASIMIZUCHO</t>
  </si>
  <si>
    <t>静岡相良１</t>
  </si>
  <si>
    <t>SHIZUOKASAGARA1</t>
  </si>
  <si>
    <t>静岡相良２</t>
  </si>
  <si>
    <t>SHIZUOKASAGARA2</t>
  </si>
  <si>
    <t>静岡畑薙Ａ</t>
  </si>
  <si>
    <t>HATANAGI-A</t>
  </si>
  <si>
    <t>静岡峰山</t>
  </si>
  <si>
    <t>SHIZUOKAMINEYAMA</t>
  </si>
  <si>
    <t>川根</t>
  </si>
  <si>
    <t>KAWANE</t>
  </si>
  <si>
    <t>浅羽</t>
  </si>
  <si>
    <t>ASABA</t>
  </si>
  <si>
    <t>袋井</t>
  </si>
  <si>
    <t>FUKUROI</t>
  </si>
  <si>
    <t>大仁</t>
  </si>
  <si>
    <t>OOHITO</t>
  </si>
  <si>
    <t>大東１</t>
  </si>
  <si>
    <t>DAITOU1</t>
  </si>
  <si>
    <t>大東２</t>
  </si>
  <si>
    <t>DAITOU2</t>
  </si>
  <si>
    <t>中伊豆</t>
  </si>
  <si>
    <t>NAKAIZU</t>
  </si>
  <si>
    <t>中川根</t>
  </si>
  <si>
    <t>NAKAKAWANE</t>
  </si>
  <si>
    <t>天城湯ヶ島１</t>
  </si>
  <si>
    <t>AMAGIYUGASHIMA1</t>
  </si>
  <si>
    <t>天城湯ヶ島２</t>
  </si>
  <si>
    <t>AMAGIYUGASHIMA2</t>
  </si>
  <si>
    <t>天竜</t>
  </si>
  <si>
    <t>TENRYUU</t>
  </si>
  <si>
    <t>島田</t>
  </si>
  <si>
    <t>SHIMADA</t>
  </si>
  <si>
    <t>南伊豆１Ａ</t>
  </si>
  <si>
    <t>MINAMIIZU1</t>
  </si>
  <si>
    <t>南伊豆２</t>
  </si>
  <si>
    <t>MINAMIIZU2</t>
  </si>
  <si>
    <t>函南</t>
  </si>
  <si>
    <t>KANNAMI</t>
  </si>
  <si>
    <t>浜岡１</t>
  </si>
  <si>
    <t>HAMAOKA1</t>
  </si>
  <si>
    <t>浜岡２</t>
  </si>
  <si>
    <t>HAMAOKA2</t>
  </si>
  <si>
    <t>浜松</t>
  </si>
  <si>
    <t>HAMAMATSU</t>
  </si>
  <si>
    <t>浜松伊左地</t>
  </si>
  <si>
    <t>HAMAMATSUISAJI</t>
  </si>
  <si>
    <t>浜北</t>
  </si>
  <si>
    <t>HAMAKITA</t>
  </si>
  <si>
    <t>富士</t>
  </si>
  <si>
    <t>FUJI</t>
  </si>
  <si>
    <t>富士宮１</t>
  </si>
  <si>
    <t>FUJINOMIYA1</t>
  </si>
  <si>
    <t>富士宮２</t>
  </si>
  <si>
    <t>FUJINOMIYA2</t>
  </si>
  <si>
    <t>本川根</t>
  </si>
  <si>
    <t>HONKAWANE</t>
  </si>
  <si>
    <t>雄踏Ａ</t>
  </si>
  <si>
    <t>YUUTOU-A</t>
  </si>
  <si>
    <t>竜洋</t>
  </si>
  <si>
    <t>RYUUYOU</t>
  </si>
  <si>
    <t>冷川峠Ａ</t>
  </si>
  <si>
    <t>HIEKAWATOUGE-A</t>
  </si>
  <si>
    <t>愛知県</t>
  </si>
  <si>
    <t>愛知一宮２</t>
  </si>
  <si>
    <t>AICHIICHINOMIYA2</t>
  </si>
  <si>
    <t>愛知一宮町</t>
  </si>
  <si>
    <t>AICHIICHINOMIYA</t>
  </si>
  <si>
    <t>愛知大口</t>
  </si>
  <si>
    <t>AICHIOOGUCHI</t>
  </si>
  <si>
    <t>愛知豊田</t>
  </si>
  <si>
    <t>AICHITOYOTA</t>
  </si>
  <si>
    <t>渥美</t>
  </si>
  <si>
    <t>ATSUMI</t>
  </si>
  <si>
    <t>岡崎</t>
  </si>
  <si>
    <t>OKAZAKI</t>
  </si>
  <si>
    <t>下山</t>
  </si>
  <si>
    <t>SHIMOYAMA</t>
  </si>
  <si>
    <t>額田</t>
  </si>
  <si>
    <t>NUKATA</t>
  </si>
  <si>
    <t>作手</t>
  </si>
  <si>
    <t>TSUKUDE</t>
  </si>
  <si>
    <t>常滑１</t>
  </si>
  <si>
    <t>TOKONAME1</t>
  </si>
  <si>
    <t>常滑２</t>
  </si>
  <si>
    <t>TOKONAME2</t>
  </si>
  <si>
    <t>甚目寺</t>
  </si>
  <si>
    <t>JIMOKUJI</t>
  </si>
  <si>
    <t>瀬戸</t>
  </si>
  <si>
    <t>SETO</t>
  </si>
  <si>
    <t>設楽</t>
  </si>
  <si>
    <t>SHITARA</t>
  </si>
  <si>
    <t>知多</t>
  </si>
  <si>
    <t>CHITA</t>
  </si>
  <si>
    <t>知立</t>
  </si>
  <si>
    <t>CHIRYUU</t>
  </si>
  <si>
    <t>田原</t>
  </si>
  <si>
    <t>TAHARA</t>
  </si>
  <si>
    <t>東栄</t>
  </si>
  <si>
    <t>TOUEI</t>
  </si>
  <si>
    <t>南知多</t>
  </si>
  <si>
    <t>MINAMICHITA</t>
  </si>
  <si>
    <t>日進</t>
  </si>
  <si>
    <t>NISSHIN</t>
  </si>
  <si>
    <t>幡豆</t>
  </si>
  <si>
    <t>HAZU</t>
  </si>
  <si>
    <t>豊橋</t>
  </si>
  <si>
    <t>TOYOHASHI</t>
  </si>
  <si>
    <t>豊橋２</t>
  </si>
  <si>
    <t>TOYOHASHI2</t>
  </si>
  <si>
    <t>鳳来</t>
  </si>
  <si>
    <t>HOURAI</t>
  </si>
  <si>
    <t>名古屋</t>
  </si>
  <si>
    <t>NAGOYA</t>
  </si>
  <si>
    <t>岐阜県</t>
  </si>
  <si>
    <t>下呂</t>
  </si>
  <si>
    <t>GERO</t>
  </si>
  <si>
    <t>加茂白川</t>
  </si>
  <si>
    <t>KAMOSHIRAKAWA</t>
  </si>
  <si>
    <t>関ヶ原</t>
  </si>
  <si>
    <t>SEKIGAHARA</t>
  </si>
  <si>
    <t>岐阜Ａ</t>
  </si>
  <si>
    <t>GIFU-A</t>
  </si>
  <si>
    <t>宮川</t>
  </si>
  <si>
    <t>MIYAGAWA</t>
  </si>
  <si>
    <t>串原</t>
  </si>
  <si>
    <t>KUSHIHARA</t>
  </si>
  <si>
    <t>恵那</t>
  </si>
  <si>
    <t>ENA</t>
  </si>
  <si>
    <t>高根</t>
  </si>
  <si>
    <t>TAKANE</t>
  </si>
  <si>
    <t>高山</t>
  </si>
  <si>
    <t>TAKAYAMA</t>
  </si>
  <si>
    <t>根尾</t>
  </si>
  <si>
    <t>NEO</t>
  </si>
  <si>
    <t>坂下</t>
  </si>
  <si>
    <t>SAKASHITA</t>
  </si>
  <si>
    <t>上宝</t>
  </si>
  <si>
    <t>KAMITAKARA</t>
  </si>
  <si>
    <t>乗鞍岳</t>
  </si>
  <si>
    <t>NORIKURADAKE</t>
  </si>
  <si>
    <t>垂井</t>
  </si>
  <si>
    <t>TARUI</t>
  </si>
  <si>
    <t>清見</t>
  </si>
  <si>
    <t>KIYOMI</t>
  </si>
  <si>
    <t>荘川</t>
  </si>
  <si>
    <t>SHOUKAWA</t>
  </si>
  <si>
    <t>多治見</t>
  </si>
  <si>
    <t>TAJIMI</t>
  </si>
  <si>
    <t>大野白川</t>
  </si>
  <si>
    <t>OONOSHIRAKAWA</t>
  </si>
  <si>
    <t>中津川</t>
  </si>
  <si>
    <t>NAKATSUGAWA</t>
  </si>
  <si>
    <t>土岐</t>
  </si>
  <si>
    <t>TOKI</t>
  </si>
  <si>
    <t>藤橋</t>
  </si>
  <si>
    <t>FUJIHASHI</t>
  </si>
  <si>
    <t>南濃</t>
  </si>
  <si>
    <t>NANNOU</t>
  </si>
  <si>
    <t>萩原</t>
  </si>
  <si>
    <t>HAGIWARA</t>
  </si>
  <si>
    <t>白鳥</t>
  </si>
  <si>
    <t>SHIROTORI</t>
  </si>
  <si>
    <t>八幡</t>
  </si>
  <si>
    <t>HACHIMAN</t>
  </si>
  <si>
    <t>八百津</t>
  </si>
  <si>
    <t>YAOTSU</t>
  </si>
  <si>
    <t>板取</t>
  </si>
  <si>
    <t>ITADORI</t>
  </si>
  <si>
    <t>美濃</t>
  </si>
  <si>
    <t>MINO</t>
  </si>
  <si>
    <t>付知</t>
  </si>
  <si>
    <t>TSUKECHI</t>
  </si>
  <si>
    <t>本巣</t>
  </si>
  <si>
    <t>MOTOSU</t>
  </si>
  <si>
    <t>揖斐川</t>
  </si>
  <si>
    <t>IBIGAWA</t>
  </si>
  <si>
    <t>080507以前</t>
  </si>
  <si>
    <t>080508以後</t>
  </si>
  <si>
    <t>以後-以前</t>
  </si>
  <si>
    <t>十勝沖2003</t>
  </si>
  <si>
    <t>回帰式(080508～090411)</t>
  </si>
  <si>
    <t>回帰式(080507以前)</t>
  </si>
  <si>
    <t>開始日</t>
  </si>
  <si>
    <t>区切り</t>
  </si>
  <si>
    <t>岩手･宮城2008</t>
  </si>
  <si>
    <t>宮城沖2005</t>
  </si>
  <si>
    <t>宮城北部2003
宮城沖2005</t>
  </si>
  <si>
    <t>中越2004</t>
  </si>
  <si>
    <t>中越2004
中越沖2007</t>
  </si>
  <si>
    <t>中越沖2007</t>
  </si>
  <si>
    <t>能登2007</t>
  </si>
  <si>
    <t>年当りの変化量(cm)</t>
  </si>
  <si>
    <t>房総SSE2002</t>
  </si>
  <si>
    <t>伊豆諸島2000
房総SSE2002</t>
  </si>
  <si>
    <t>伊豆諸島2000</t>
  </si>
  <si>
    <t>伊豆群発2006</t>
  </si>
  <si>
    <t>伊豆群発2006</t>
  </si>
  <si>
    <t>東海スロースリップ</t>
  </si>
  <si>
    <t>伊豆諸島2000
東海スロースリップ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</si>
</sst>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0"/>
    <numFmt numFmtId="178" formatCode="0.000000E+00"/>
    <numFmt numFmtId="179" formatCode="0.00000E+00"/>
    <numFmt numFmtId="180" formatCode="mm/dd"/>
    <numFmt numFmtId="181" formatCode="0.0"/>
    <numFmt numFmtId="182" formatCode="yyyy"/>
    <numFmt numFmtId="183" formatCode="&quot;　&quot;yyyy"/>
    <numFmt numFmtId="184" formatCode="mm"/>
    <numFmt numFmtId="185" formatCode="m/d"/>
    <numFmt numFmtId="186" formatCode="yy/m"/>
    <numFmt numFmtId="187" formatCode="yy/mm"/>
    <numFmt numFmtId="188" formatCode="0.0000_);[Red]\(0.0000\)"/>
    <numFmt numFmtId="189" formatCode="0.00000_ "/>
    <numFmt numFmtId="190" formatCode="0_);[Red]\(0\)"/>
    <numFmt numFmtId="191" formatCode="yyyy&quot;年&quot;"/>
    <numFmt numFmtId="192" formatCode="0.00_);[Red]\(0.00\)"/>
    <numFmt numFmtId="193" formatCode="#,##0.0000"/>
    <numFmt numFmtId="194" formatCode="0.000"/>
    <numFmt numFmtId="195" formatCode="0&quot;m沈下&quot;"/>
    <numFmt numFmtId="196" formatCode="yyyy&quot;年時点&quot;"/>
    <numFmt numFmtId="197" formatCode="0.00_ ;[Red]\-0.00\ "/>
    <numFmt numFmtId="198" formatCode="0_ ;[Red]\-0\ "/>
    <numFmt numFmtId="199" formatCode="0.000\ "/>
    <numFmt numFmtId="200" formatCode="0.000_ ;[Red]\-0.000\ "/>
    <numFmt numFmtId="201" formatCode="0.00_ "/>
    <numFmt numFmtId="202" formatCode="yyyy/mm/dd&quot;時点&quot;"/>
    <numFmt numFmtId="203" formatCode="0.0000_ ;[Red]\-0.0000\ "/>
    <numFmt numFmtId="204" formatCode="0.0000_ "/>
    <numFmt numFmtId="205" formatCode="&quot;東&quot;0.00;&quot;西&quot;0.00"/>
    <numFmt numFmtId="206" formatCode="&quot;東&quot;0.00;[Blue]&quot;西&quot;0.00"/>
    <numFmt numFmtId="207" formatCode="&quot;東&quot;0.00;[Red]&quot;西&quot;0.00"/>
    <numFmt numFmtId="208" formatCode="[Blue]&quot;東&quot;0.00;[Red]&quot;西&quot;0.00"/>
    <numFmt numFmtId="209" formatCode="[Blue]&quot;東&quot;0.00\ ;[Red]&quot;西&quot;0.00\ "/>
    <numFmt numFmtId="210" formatCode="[Blue]&quot;東&quot;0.000\ ;[Red]&quot;西&quot;0.000\ "/>
  </numFmts>
  <fonts count="40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97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203" fontId="0" fillId="0" borderId="0" xfId="0" applyNumberFormat="1" applyAlignment="1">
      <alignment/>
    </xf>
    <xf numFmtId="203" fontId="0" fillId="0" borderId="0" xfId="0" applyNumberFormat="1" applyAlignment="1">
      <alignment horizontal="center" shrinkToFit="1"/>
    </xf>
    <xf numFmtId="0" fontId="0" fillId="0" borderId="0" xfId="0" applyAlignment="1">
      <alignment shrinkToFit="1"/>
    </xf>
    <xf numFmtId="14" fontId="0" fillId="0" borderId="0" xfId="0" applyNumberFormat="1" applyAlignment="1">
      <alignment horizontal="center" shrinkToFit="1"/>
    </xf>
    <xf numFmtId="176" fontId="0" fillId="0" borderId="0" xfId="0" applyNumberFormat="1" applyAlignment="1">
      <alignment/>
    </xf>
    <xf numFmtId="204" fontId="0" fillId="0" borderId="0" xfId="0" applyNumberFormat="1" applyAlignment="1">
      <alignment horizontal="center" vertical="center"/>
    </xf>
    <xf numFmtId="204" fontId="0" fillId="0" borderId="0" xfId="0" applyNumberFormat="1" applyAlignment="1">
      <alignment/>
    </xf>
    <xf numFmtId="204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0" fontId="0" fillId="0" borderId="0" xfId="0" applyAlignment="1">
      <alignment/>
    </xf>
    <xf numFmtId="204" fontId="0" fillId="0" borderId="0" xfId="0" applyNumberFormat="1" applyAlignment="1">
      <alignment/>
    </xf>
    <xf numFmtId="177" fontId="0" fillId="0" borderId="0" xfId="0" applyNumberFormat="1" applyFill="1" applyAlignment="1">
      <alignment horizontal="left"/>
    </xf>
    <xf numFmtId="14" fontId="0" fillId="0" borderId="0" xfId="0" applyNumberFormat="1" applyFont="1" applyAlignment="1">
      <alignment horizontal="center" shrinkToFit="1"/>
    </xf>
    <xf numFmtId="177" fontId="0" fillId="0" borderId="0" xfId="0" applyNumberFormat="1" applyFill="1" applyAlignment="1">
      <alignment horizontal="center"/>
    </xf>
    <xf numFmtId="14" fontId="4" fillId="0" borderId="0" xfId="0" applyNumberFormat="1" applyFont="1" applyAlignment="1">
      <alignment horizontal="center" wrapText="1"/>
    </xf>
    <xf numFmtId="210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 shrinkToFit="1"/>
    </xf>
    <xf numFmtId="14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20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4"/>
  <sheetViews>
    <sheetView tabSelected="1" zoomScalePageLayoutView="0" workbookViewId="0" topLeftCell="A1">
      <pane xSplit="3" ySplit="2" topLeftCell="D501" activePane="bottomRight" state="frozen"/>
      <selection pane="topLeft" activeCell="A1" sqref="A1"/>
      <selection pane="topRight" activeCell="E1" sqref="E1"/>
      <selection pane="bottomLeft" activeCell="A255" sqref="A255"/>
      <selection pane="bottomRight" activeCell="D44" sqref="D44"/>
    </sheetView>
  </sheetViews>
  <sheetFormatPr defaultColWidth="8.796875" defaultRowHeight="14.25"/>
  <cols>
    <col min="1" max="1" width="7.5" style="2" bestFit="1" customWidth="1"/>
    <col min="2" max="2" width="13.8984375" style="3" bestFit="1" customWidth="1"/>
    <col min="3" max="3" width="17.19921875" style="2" bestFit="1" customWidth="1"/>
    <col min="4" max="7" width="10.59765625" style="0" customWidth="1"/>
    <col min="8" max="8" width="10.59765625" style="9" customWidth="1"/>
    <col min="9" max="9" width="10.59765625" style="11" customWidth="1"/>
    <col min="10" max="10" width="11.59765625" style="1" bestFit="1" customWidth="1"/>
    <col min="11" max="11" width="12.59765625" style="2" customWidth="1"/>
    <col min="12" max="12" width="13.59765625" style="2" customWidth="1"/>
    <col min="13" max="13" width="12.59765625" style="5" customWidth="1"/>
    <col min="14" max="14" width="13.59765625" style="2" customWidth="1"/>
    <col min="15" max="15" width="9.59765625" style="18" customWidth="1"/>
    <col min="16" max="16" width="9.5" style="17" bestFit="1" customWidth="1"/>
  </cols>
  <sheetData>
    <row r="1" spans="1:17" ht="13.5">
      <c r="A1" s="30" t="s">
        <v>5</v>
      </c>
      <c r="B1" s="30"/>
      <c r="C1" s="30"/>
      <c r="D1" s="34" t="s">
        <v>1069</v>
      </c>
      <c r="E1" s="34"/>
      <c r="F1" s="30"/>
      <c r="G1" s="34">
        <v>39965</v>
      </c>
      <c r="H1" s="34"/>
      <c r="I1" s="30"/>
      <c r="J1" s="31" t="s">
        <v>1060</v>
      </c>
      <c r="K1" s="32" t="s">
        <v>1061</v>
      </c>
      <c r="L1" s="5" t="s">
        <v>1059</v>
      </c>
      <c r="M1" s="33" t="s">
        <v>1061</v>
      </c>
      <c r="N1" s="30" t="s">
        <v>1058</v>
      </c>
      <c r="O1" s="30"/>
      <c r="P1" s="21"/>
      <c r="Q1" s="19"/>
    </row>
    <row r="2" spans="1:17" ht="13.5">
      <c r="A2" s="7" t="s">
        <v>0</v>
      </c>
      <c r="B2" s="8" t="s">
        <v>4</v>
      </c>
      <c r="C2" s="7" t="s">
        <v>1</v>
      </c>
      <c r="D2" s="10" t="s">
        <v>1054</v>
      </c>
      <c r="E2" s="10" t="s">
        <v>1055</v>
      </c>
      <c r="F2" s="12" t="s">
        <v>1056</v>
      </c>
      <c r="G2" s="10" t="s">
        <v>1054</v>
      </c>
      <c r="H2" s="10" t="s">
        <v>1055</v>
      </c>
      <c r="I2" s="12" t="s">
        <v>1056</v>
      </c>
      <c r="J2" s="31"/>
      <c r="K2" s="32"/>
      <c r="L2" s="8" t="s">
        <v>2</v>
      </c>
      <c r="M2" s="33"/>
      <c r="N2" s="8" t="s">
        <v>2</v>
      </c>
      <c r="O2" s="16" t="s">
        <v>3</v>
      </c>
      <c r="P2" s="21"/>
      <c r="Q2" s="20"/>
    </row>
    <row r="3" spans="1:15" ht="13.5">
      <c r="A3"/>
      <c r="B3" t="s">
        <v>38</v>
      </c>
      <c r="C3"/>
      <c r="D3" s="26"/>
      <c r="E3" s="26"/>
      <c r="F3" s="26"/>
      <c r="G3" s="11"/>
      <c r="H3" s="11"/>
      <c r="J3" s="15"/>
      <c r="K3"/>
      <c r="M3" s="13"/>
      <c r="N3" s="30"/>
      <c r="O3" s="30"/>
    </row>
    <row r="4" spans="1:15" ht="13.5">
      <c r="A4" s="2">
        <v>940024</v>
      </c>
      <c r="B4" s="24" t="s">
        <v>6</v>
      </c>
      <c r="C4" s="2" t="s">
        <v>7</v>
      </c>
      <c r="D4" s="26">
        <f aca="true" t="shared" si="0" ref="D4:D21">L4*365.2425*100</f>
        <v>0.10787724352291604</v>
      </c>
      <c r="E4" s="26">
        <f aca="true" t="shared" si="1" ref="E4:E21">N4*365.2425*100</f>
        <v>-1.048113636768345</v>
      </c>
      <c r="F4" s="26">
        <f>E4-D4</f>
        <v>-1.155990880291261</v>
      </c>
      <c r="G4" s="11">
        <f aca="true" t="shared" si="2" ref="G4:G20">ROUND((G$1-39575)*L4,4)</f>
        <v>0.0012</v>
      </c>
      <c r="H4" s="11">
        <f aca="true" t="shared" si="3" ref="H4:H20">ROUND((G$1-39576)*N4+O4,4)</f>
        <v>-0.0193</v>
      </c>
      <c r="I4" s="11">
        <f aca="true" t="shared" si="4" ref="I4:I21">H4-G4</f>
        <v>-0.0205</v>
      </c>
      <c r="J4" s="1">
        <v>36262</v>
      </c>
      <c r="K4" s="10" t="s">
        <v>1057</v>
      </c>
      <c r="L4" s="4">
        <v>2.953578609359974E-06</v>
      </c>
      <c r="M4" s="14"/>
      <c r="N4" s="4">
        <v>-2.8696376702282592E-05</v>
      </c>
      <c r="O4" s="17">
        <v>-0.008164032937639787</v>
      </c>
    </row>
    <row r="5" spans="1:15" ht="13.5">
      <c r="A5" s="2">
        <v>940026</v>
      </c>
      <c r="B5" s="24" t="s">
        <v>8</v>
      </c>
      <c r="C5" s="2" t="s">
        <v>9</v>
      </c>
      <c r="D5" s="26">
        <f t="shared" si="0"/>
        <v>0.2762473789430668</v>
      </c>
      <c r="E5" s="26">
        <f t="shared" si="1"/>
        <v>-0.3678863395771616</v>
      </c>
      <c r="F5" s="26">
        <f aca="true" t="shared" si="5" ref="F5:F35">E5-D5</f>
        <v>-0.6441337185202284</v>
      </c>
      <c r="G5" s="11">
        <f t="shared" si="2"/>
        <v>0.0029</v>
      </c>
      <c r="H5" s="11">
        <f t="shared" si="3"/>
        <v>-0.0118</v>
      </c>
      <c r="I5" s="11">
        <f>H5-G5</f>
        <v>-0.0147</v>
      </c>
      <c r="J5" s="1">
        <v>36262</v>
      </c>
      <c r="K5" s="10" t="s">
        <v>1057</v>
      </c>
      <c r="L5" s="4">
        <v>7.5633963447043195E-06</v>
      </c>
      <c r="M5" s="14"/>
      <c r="N5" s="4">
        <v>-1.0072385869036643E-05</v>
      </c>
      <c r="O5" s="17">
        <v>-0.0079</v>
      </c>
    </row>
    <row r="6" spans="1:15" ht="13.5">
      <c r="A6" s="2">
        <v>950151</v>
      </c>
      <c r="B6" s="24" t="s">
        <v>10</v>
      </c>
      <c r="C6" s="2" t="s">
        <v>11</v>
      </c>
      <c r="D6" s="26">
        <f t="shared" si="0"/>
        <v>0.21998892708449733</v>
      </c>
      <c r="E6" s="26">
        <f t="shared" si="1"/>
        <v>-0.5488138446911267</v>
      </c>
      <c r="F6" s="26">
        <f t="shared" si="5"/>
        <v>-0.7688027717756241</v>
      </c>
      <c r="G6" s="11">
        <f t="shared" si="2"/>
        <v>0.0023</v>
      </c>
      <c r="H6" s="11">
        <f t="shared" si="3"/>
        <v>-0.0141</v>
      </c>
      <c r="I6" s="11">
        <f t="shared" si="4"/>
        <v>-0.016399999999999998</v>
      </c>
      <c r="J6" s="1">
        <v>36262</v>
      </c>
      <c r="K6" s="10" t="s">
        <v>1057</v>
      </c>
      <c r="L6" s="4">
        <v>6.023092249245291E-06</v>
      </c>
      <c r="M6" s="14"/>
      <c r="N6" s="4">
        <v>-1.5026012709121383E-05</v>
      </c>
      <c r="O6" s="17">
        <v>-0.008304533316359108</v>
      </c>
    </row>
    <row r="7" spans="1:15" ht="13.5">
      <c r="A7" s="2">
        <v>960542</v>
      </c>
      <c r="B7" s="24" t="s">
        <v>14</v>
      </c>
      <c r="C7" s="2" t="s">
        <v>15</v>
      </c>
      <c r="D7" s="26">
        <f t="shared" si="0"/>
        <v>0.30772164993348755</v>
      </c>
      <c r="E7" s="26">
        <f t="shared" si="1"/>
        <v>-0.40374130440290923</v>
      </c>
      <c r="F7" s="26">
        <f t="shared" si="5"/>
        <v>-0.7114629543363968</v>
      </c>
      <c r="G7" s="11">
        <f t="shared" si="2"/>
        <v>0.0033</v>
      </c>
      <c r="H7" s="11">
        <f t="shared" si="3"/>
        <v>-0.0124</v>
      </c>
      <c r="I7" s="11">
        <f t="shared" si="4"/>
        <v>-0.0157</v>
      </c>
      <c r="J7" s="1">
        <v>36262</v>
      </c>
      <c r="K7" s="10" t="s">
        <v>1057</v>
      </c>
      <c r="L7" s="4">
        <v>8.425132615549601E-06</v>
      </c>
      <c r="M7" s="14"/>
      <c r="N7" s="4">
        <v>-1.105406146335405E-05</v>
      </c>
      <c r="O7" s="17">
        <v>-0.008091870196780426</v>
      </c>
    </row>
    <row r="8" spans="1:15" ht="13.5">
      <c r="A8" s="2">
        <v>960540</v>
      </c>
      <c r="B8" s="24" t="s">
        <v>18</v>
      </c>
      <c r="C8" s="2" t="s">
        <v>19</v>
      </c>
      <c r="D8" s="26">
        <f t="shared" si="0"/>
        <v>0.3542151969399958</v>
      </c>
      <c r="E8" s="26">
        <f t="shared" si="1"/>
        <v>-0.2522436714193612</v>
      </c>
      <c r="F8" s="26">
        <f t="shared" si="5"/>
        <v>-0.606458868359357</v>
      </c>
      <c r="G8" s="11">
        <f t="shared" si="2"/>
        <v>0.0038</v>
      </c>
      <c r="H8" s="11">
        <f t="shared" si="3"/>
        <v>-0.0115</v>
      </c>
      <c r="I8" s="11">
        <f>H8-G8</f>
        <v>-0.0153</v>
      </c>
      <c r="J8" s="1">
        <v>36262</v>
      </c>
      <c r="K8" s="10" t="s">
        <v>1057</v>
      </c>
      <c r="L8" s="4">
        <v>9.698082696838287E-06</v>
      </c>
      <c r="M8" s="14"/>
      <c r="N8" s="4">
        <v>-6.906197154475759E-06</v>
      </c>
      <c r="O8" s="17">
        <v>-0.0088</v>
      </c>
    </row>
    <row r="9" spans="1:15" ht="13.5">
      <c r="A9" s="2">
        <v>960534</v>
      </c>
      <c r="B9" s="24" t="s">
        <v>22</v>
      </c>
      <c r="C9" s="2" t="s">
        <v>23</v>
      </c>
      <c r="D9" s="26">
        <f t="shared" si="0"/>
        <v>0.37835789899192585</v>
      </c>
      <c r="E9" s="26">
        <f t="shared" si="1"/>
        <v>-0.49520463896200434</v>
      </c>
      <c r="F9" s="26">
        <f t="shared" si="5"/>
        <v>-0.8735625379539302</v>
      </c>
      <c r="G9" s="11">
        <f t="shared" si="2"/>
        <v>0.004</v>
      </c>
      <c r="H9" s="11">
        <f t="shared" si="3"/>
        <v>-0.013</v>
      </c>
      <c r="I9" s="11">
        <f t="shared" si="4"/>
        <v>-0.017</v>
      </c>
      <c r="J9" s="1">
        <v>36262</v>
      </c>
      <c r="K9" s="10" t="s">
        <v>1057</v>
      </c>
      <c r="L9" s="4">
        <v>1.0359087427994439E-05</v>
      </c>
      <c r="M9" s="14"/>
      <c r="N9" s="4">
        <v>-1.3558242509072858E-05</v>
      </c>
      <c r="O9" s="17">
        <v>-0.007723811562162064</v>
      </c>
    </row>
    <row r="10" spans="1:15" ht="13.5">
      <c r="A10" s="2">
        <v>950150</v>
      </c>
      <c r="B10" s="24" t="s">
        <v>24</v>
      </c>
      <c r="C10" s="2" t="s">
        <v>25</v>
      </c>
      <c r="D10" s="26">
        <f t="shared" si="0"/>
        <v>0.27800907696318183</v>
      </c>
      <c r="E10" s="26">
        <f t="shared" si="1"/>
        <v>-0.5364530508880287</v>
      </c>
      <c r="F10" s="26">
        <f t="shared" si="5"/>
        <v>-0.8144621278512105</v>
      </c>
      <c r="G10" s="11">
        <f t="shared" si="2"/>
        <v>0.003</v>
      </c>
      <c r="H10" s="11">
        <f t="shared" si="3"/>
        <v>-0.015</v>
      </c>
      <c r="I10" s="11">
        <f t="shared" si="4"/>
        <v>-0.018</v>
      </c>
      <c r="J10" s="1">
        <v>36262</v>
      </c>
      <c r="K10" s="10" t="s">
        <v>1057</v>
      </c>
      <c r="L10" s="4">
        <v>7.611629998239029E-06</v>
      </c>
      <c r="M10" s="14"/>
      <c r="N10" s="4">
        <v>-1.4687585669466963E-05</v>
      </c>
      <c r="O10" s="17">
        <v>-0.009279968918662451</v>
      </c>
    </row>
    <row r="11" spans="1:15" ht="13.5">
      <c r="A11" s="2">
        <v>20897</v>
      </c>
      <c r="B11" s="24" t="s">
        <v>34</v>
      </c>
      <c r="C11" s="2" t="s">
        <v>35</v>
      </c>
      <c r="D11" s="26">
        <f t="shared" si="0"/>
        <v>0.4587283288428519</v>
      </c>
      <c r="E11" s="26">
        <f t="shared" si="1"/>
        <v>-0.15991854329478283</v>
      </c>
      <c r="F11" s="26">
        <f t="shared" si="5"/>
        <v>-0.6186468721376348</v>
      </c>
      <c r="G11" s="11">
        <f t="shared" si="2"/>
        <v>0.0049</v>
      </c>
      <c r="H11" s="11">
        <f t="shared" si="3"/>
        <v>-0.008</v>
      </c>
      <c r="I11" s="11">
        <f t="shared" si="4"/>
        <v>-0.0129</v>
      </c>
      <c r="J11" s="1">
        <v>38353</v>
      </c>
      <c r="K11" s="10"/>
      <c r="L11" s="4">
        <v>1.2559555058429725E-05</v>
      </c>
      <c r="M11" s="14"/>
      <c r="N11" s="4">
        <v>-4.378421002341809E-06</v>
      </c>
      <c r="O11" s="17">
        <v>-0.0063</v>
      </c>
    </row>
    <row r="12" spans="1:15" ht="13.5">
      <c r="A12" s="2">
        <v>10844</v>
      </c>
      <c r="B12" s="24" t="s">
        <v>41</v>
      </c>
      <c r="C12" s="2" t="s">
        <v>42</v>
      </c>
      <c r="D12" s="26">
        <f t="shared" si="0"/>
        <v>0.11223030450593888</v>
      </c>
      <c r="E12" s="26">
        <f t="shared" si="1"/>
        <v>-0.9144714837561148</v>
      </c>
      <c r="F12" s="26">
        <f t="shared" si="5"/>
        <v>-1.0267017882620537</v>
      </c>
      <c r="G12" s="11">
        <f t="shared" si="2"/>
        <v>0.0012</v>
      </c>
      <c r="H12" s="11">
        <f t="shared" si="3"/>
        <v>-0.0168</v>
      </c>
      <c r="I12" s="11">
        <f t="shared" si="4"/>
        <v>-0.018</v>
      </c>
      <c r="J12" s="1">
        <v>37111</v>
      </c>
      <c r="K12" s="10" t="s">
        <v>1057</v>
      </c>
      <c r="L12" s="4">
        <v>3.0727613710326393E-06</v>
      </c>
      <c r="M12" s="14"/>
      <c r="N12" s="4">
        <v>-2.5037378830670437E-05</v>
      </c>
      <c r="O12" s="17">
        <v>-0.0071</v>
      </c>
    </row>
    <row r="13" spans="1:15" ht="13.5">
      <c r="A13" s="2">
        <v>20895</v>
      </c>
      <c r="B13" s="24" t="s">
        <v>43</v>
      </c>
      <c r="C13" s="2" t="s">
        <v>44</v>
      </c>
      <c r="D13" s="26">
        <f t="shared" si="0"/>
        <v>0.10882390129643249</v>
      </c>
      <c r="E13" s="26">
        <f t="shared" si="1"/>
        <v>-0.7400872003378234</v>
      </c>
      <c r="F13" s="26">
        <f t="shared" si="5"/>
        <v>-0.8489111016342559</v>
      </c>
      <c r="G13" s="11">
        <f t="shared" si="2"/>
        <v>0.0012</v>
      </c>
      <c r="H13" s="11">
        <f t="shared" si="3"/>
        <v>-0.0138</v>
      </c>
      <c r="I13" s="11">
        <f t="shared" si="4"/>
        <v>-0.015</v>
      </c>
      <c r="J13" s="1">
        <v>38353</v>
      </c>
      <c r="K13" s="10"/>
      <c r="L13" s="4">
        <v>2.9794972188732824E-06</v>
      </c>
      <c r="M13" s="14"/>
      <c r="N13" s="4">
        <v>-2.026289931587434E-05</v>
      </c>
      <c r="O13" s="17">
        <v>-0.0059</v>
      </c>
    </row>
    <row r="14" spans="1:15" ht="13.5">
      <c r="A14" s="2">
        <v>960533</v>
      </c>
      <c r="B14" s="24" t="s">
        <v>49</v>
      </c>
      <c r="C14" s="2" t="s">
        <v>50</v>
      </c>
      <c r="D14" s="26">
        <f t="shared" si="0"/>
        <v>0.010348073817612442</v>
      </c>
      <c r="E14" s="26">
        <f t="shared" si="1"/>
        <v>-0.6757293947937815</v>
      </c>
      <c r="F14" s="26">
        <f t="shared" si="5"/>
        <v>-0.686077468611394</v>
      </c>
      <c r="G14" s="11">
        <f t="shared" si="2"/>
        <v>0.0001</v>
      </c>
      <c r="H14" s="11">
        <f t="shared" si="3"/>
        <v>-0.0175</v>
      </c>
      <c r="I14" s="11">
        <f t="shared" si="4"/>
        <v>-0.0176</v>
      </c>
      <c r="J14" s="1">
        <v>36262</v>
      </c>
      <c r="K14" s="10" t="s">
        <v>1057</v>
      </c>
      <c r="L14" s="4">
        <v>2.8332063814075423E-07</v>
      </c>
      <c r="M14" s="14"/>
      <c r="N14" s="4">
        <v>-1.850084244833998E-05</v>
      </c>
      <c r="O14" s="17">
        <v>-0.0103</v>
      </c>
    </row>
    <row r="15" spans="1:15" ht="13.5">
      <c r="A15" s="2">
        <v>20896</v>
      </c>
      <c r="B15" s="24" t="s">
        <v>51</v>
      </c>
      <c r="C15" s="2" t="s">
        <v>52</v>
      </c>
      <c r="D15" s="26">
        <f t="shared" si="0"/>
        <v>-0.19786993317327226</v>
      </c>
      <c r="E15" s="26">
        <f t="shared" si="1"/>
        <v>-0.8958127265667862</v>
      </c>
      <c r="F15" s="26">
        <f t="shared" si="5"/>
        <v>-0.697942793393514</v>
      </c>
      <c r="G15" s="11">
        <f t="shared" si="2"/>
        <v>-0.0021</v>
      </c>
      <c r="H15" s="11">
        <f t="shared" si="3"/>
        <v>-0.0161</v>
      </c>
      <c r="I15" s="11">
        <f t="shared" si="4"/>
        <v>-0.014</v>
      </c>
      <c r="J15" s="1">
        <v>38353</v>
      </c>
      <c r="K15" s="10"/>
      <c r="L15" s="4">
        <v>-5.417494765074498E-06</v>
      </c>
      <c r="M15" s="14"/>
      <c r="N15" s="4">
        <v>-2.452651941016684E-05</v>
      </c>
      <c r="O15" s="17">
        <v>-0.0066</v>
      </c>
    </row>
    <row r="16" spans="1:15" ht="13.5">
      <c r="A16" s="2">
        <v>20894</v>
      </c>
      <c r="B16" s="24" t="s">
        <v>55</v>
      </c>
      <c r="C16" s="2" t="s">
        <v>56</v>
      </c>
      <c r="D16" s="26">
        <f t="shared" si="0"/>
        <v>0.32630321808721624</v>
      </c>
      <c r="E16" s="26">
        <f t="shared" si="1"/>
        <v>-0.3577902475053771</v>
      </c>
      <c r="F16" s="26">
        <f t="shared" si="5"/>
        <v>-0.6840934655925933</v>
      </c>
      <c r="G16" s="11">
        <f t="shared" si="2"/>
        <v>0.0035</v>
      </c>
      <c r="H16" s="11">
        <f t="shared" si="3"/>
        <v>-0.0107</v>
      </c>
      <c r="I16" s="11">
        <f t="shared" si="4"/>
        <v>-0.014199999999999999</v>
      </c>
      <c r="J16" s="1">
        <v>38353</v>
      </c>
      <c r="K16" s="10"/>
      <c r="L16" s="4">
        <v>8.933878672038884E-06</v>
      </c>
      <c r="M16" s="14"/>
      <c r="N16" s="4">
        <v>-9.795964256771244E-06</v>
      </c>
      <c r="O16" s="17">
        <v>-0.0069</v>
      </c>
    </row>
    <row r="17" spans="1:15" ht="13.5">
      <c r="A17" s="2">
        <v>960536</v>
      </c>
      <c r="B17" s="24" t="s">
        <v>57</v>
      </c>
      <c r="C17" s="2" t="s">
        <v>58</v>
      </c>
      <c r="D17" s="26">
        <f t="shared" si="0"/>
        <v>0.008157978814082588</v>
      </c>
      <c r="E17" s="26">
        <f t="shared" si="1"/>
        <v>-0.7423462768788915</v>
      </c>
      <c r="F17" s="26">
        <f t="shared" si="5"/>
        <v>-0.7505042556929741</v>
      </c>
      <c r="G17" s="11">
        <f t="shared" si="2"/>
        <v>0.0001</v>
      </c>
      <c r="H17" s="11">
        <f t="shared" si="3"/>
        <v>-0.0156</v>
      </c>
      <c r="I17" s="11">
        <f t="shared" si="4"/>
        <v>-0.0157</v>
      </c>
      <c r="J17" s="1">
        <v>36262</v>
      </c>
      <c r="K17" s="10" t="s">
        <v>1057</v>
      </c>
      <c r="L17" s="4">
        <v>2.2335787357940513E-07</v>
      </c>
      <c r="M17" s="14"/>
      <c r="N17" s="4">
        <v>-2.032475073078548E-05</v>
      </c>
      <c r="O17" s="17">
        <v>-0.0077</v>
      </c>
    </row>
    <row r="18" spans="1:15" ht="13.5">
      <c r="A18" s="2">
        <v>960537</v>
      </c>
      <c r="B18" s="24" t="s">
        <v>59</v>
      </c>
      <c r="C18" s="2" t="s">
        <v>60</v>
      </c>
      <c r="D18" s="26">
        <f t="shared" si="0"/>
        <v>-0.11743581617628843</v>
      </c>
      <c r="E18" s="26">
        <f t="shared" si="1"/>
        <v>-1.2030718869989314</v>
      </c>
      <c r="F18" s="26">
        <f t="shared" si="5"/>
        <v>-1.085636070822643</v>
      </c>
      <c r="G18" s="11">
        <f t="shared" si="2"/>
        <v>-0.0013</v>
      </c>
      <c r="H18" s="11">
        <f t="shared" si="3"/>
        <v>-0.0202</v>
      </c>
      <c r="I18" s="11">
        <f>H18-G18</f>
        <v>-0.0189</v>
      </c>
      <c r="J18" s="1">
        <v>36262</v>
      </c>
      <c r="K18" s="10" t="s">
        <v>1057</v>
      </c>
      <c r="L18" s="4">
        <v>-3.215283439804744E-06</v>
      </c>
      <c r="M18" s="14"/>
      <c r="N18" s="4">
        <v>-3.29389894932526E-05</v>
      </c>
      <c r="O18" s="17">
        <v>-0.0074</v>
      </c>
    </row>
    <row r="19" spans="1:15" ht="13.5">
      <c r="A19" s="2">
        <v>950152</v>
      </c>
      <c r="B19" s="24" t="s">
        <v>63</v>
      </c>
      <c r="C19" s="2" t="s">
        <v>64</v>
      </c>
      <c r="D19" s="26">
        <f t="shared" si="0"/>
        <v>-0.2869491911480912</v>
      </c>
      <c r="E19" s="26">
        <f t="shared" si="1"/>
        <v>-1.1761868510909057</v>
      </c>
      <c r="F19" s="26">
        <f t="shared" si="5"/>
        <v>-0.8892376599428145</v>
      </c>
      <c r="G19" s="11">
        <f t="shared" si="2"/>
        <v>-0.0031</v>
      </c>
      <c r="H19" s="11">
        <f t="shared" si="3"/>
        <v>-0.0204</v>
      </c>
      <c r="I19" s="11">
        <f t="shared" si="4"/>
        <v>-0.017300000000000003</v>
      </c>
      <c r="J19" s="1">
        <v>36262</v>
      </c>
      <c r="K19" s="10" t="s">
        <v>1057</v>
      </c>
      <c r="L19" s="4">
        <v>-7.856402010940435E-06</v>
      </c>
      <c r="M19" s="14"/>
      <c r="N19" s="4">
        <v>-3.220290221129539E-05</v>
      </c>
      <c r="O19" s="17">
        <v>-0.0079</v>
      </c>
    </row>
    <row r="20" spans="1:15" ht="13.5">
      <c r="A20" s="2">
        <v>960535</v>
      </c>
      <c r="B20" s="24" t="s">
        <v>65</v>
      </c>
      <c r="C20" s="2" t="s">
        <v>66</v>
      </c>
      <c r="D20" s="26">
        <f t="shared" si="0"/>
        <v>0.2369263244539782</v>
      </c>
      <c r="E20" s="26">
        <f t="shared" si="1"/>
        <v>-0.4498442414434925</v>
      </c>
      <c r="F20" s="26">
        <f t="shared" si="5"/>
        <v>-0.6867705658974708</v>
      </c>
      <c r="G20" s="11">
        <f t="shared" si="2"/>
        <v>0.0025</v>
      </c>
      <c r="H20" s="11">
        <f t="shared" si="3"/>
        <v>-0.0142</v>
      </c>
      <c r="I20" s="11">
        <f t="shared" si="4"/>
        <v>-0.0167</v>
      </c>
      <c r="J20" s="1">
        <v>36262</v>
      </c>
      <c r="K20" s="10" t="s">
        <v>1057</v>
      </c>
      <c r="L20" s="4">
        <v>6.486822438625795E-06</v>
      </c>
      <c r="M20" s="14"/>
      <c r="N20" s="4">
        <v>-1.2316317007015682E-05</v>
      </c>
      <c r="O20" s="17">
        <v>-0.0094</v>
      </c>
    </row>
    <row r="21" spans="3:14" ht="13.5">
      <c r="C21" s="2" t="s">
        <v>590</v>
      </c>
      <c r="D21" s="26">
        <f>AVERAGE(D4:D20)</f>
        <v>0.15186356245291366</v>
      </c>
      <c r="E21" s="26">
        <f>AVERAGE(E4:E20)</f>
        <v>-0.6451597258456366</v>
      </c>
      <c r="F21" s="26">
        <f t="shared" si="5"/>
        <v>-0.7970232882985503</v>
      </c>
      <c r="G21" s="11">
        <f>AVERAGE(G4:G20)</f>
        <v>0.0016176470588235292</v>
      </c>
      <c r="H21" s="11">
        <f>AVERAGE(H4:H20)</f>
        <v>-0.014729411764705883</v>
      </c>
      <c r="I21" s="11">
        <f t="shared" si="4"/>
        <v>-0.016347058823529412</v>
      </c>
      <c r="L21" s="4"/>
      <c r="N21" s="4"/>
    </row>
    <row r="22" spans="4:14" ht="13.5">
      <c r="D22" s="26"/>
      <c r="E22" s="26"/>
      <c r="F22" s="26"/>
      <c r="G22" s="11"/>
      <c r="H22" s="11"/>
      <c r="L22" s="4"/>
      <c r="N22" s="4"/>
    </row>
    <row r="23" spans="1:15" ht="13.5">
      <c r="A23" s="2">
        <v>950154</v>
      </c>
      <c r="B23" s="3" t="s">
        <v>12</v>
      </c>
      <c r="C23" s="2" t="s">
        <v>13</v>
      </c>
      <c r="D23" s="26">
        <f aca="true" t="shared" si="6" ref="D23:D35">L23*365.2425*100</f>
        <v>0.31253971258388547</v>
      </c>
      <c r="E23" s="26">
        <f aca="true" t="shared" si="7" ref="E23:E35">N23*365.2425*100</f>
        <v>-0.24600533505458932</v>
      </c>
      <c r="F23" s="26">
        <f t="shared" si="5"/>
        <v>-0.5585450476384748</v>
      </c>
      <c r="G23" s="11">
        <f aca="true" t="shared" si="8" ref="G23:G35">ROUND((G$1-39575)*L23,4)</f>
        <v>0.0033</v>
      </c>
      <c r="H23" s="11">
        <f aca="true" t="shared" si="9" ref="H23:H35">ROUND((G$1-39576)*N23+O23,4)</f>
        <v>-0.0101</v>
      </c>
      <c r="I23" s="11">
        <f aca="true" t="shared" si="10" ref="I23:I36">H23-G23</f>
        <v>-0.013399999999999999</v>
      </c>
      <c r="J23" s="1">
        <v>36262</v>
      </c>
      <c r="K23" s="10"/>
      <c r="L23" s="4">
        <v>8.557046690455943E-06</v>
      </c>
      <c r="M23" s="14"/>
      <c r="N23" s="4">
        <v>-6.735397306025156E-06</v>
      </c>
      <c r="O23" s="17">
        <v>-0.0075</v>
      </c>
    </row>
    <row r="24" spans="1:15" ht="13.5">
      <c r="A24" s="2">
        <v>20901</v>
      </c>
      <c r="B24" s="3" t="s">
        <v>16</v>
      </c>
      <c r="C24" s="2" t="s">
        <v>17</v>
      </c>
      <c r="D24" s="26">
        <f t="shared" si="6"/>
        <v>-0.6493686512043816</v>
      </c>
      <c r="E24" s="26">
        <f t="shared" si="7"/>
        <v>-1.481863082889101</v>
      </c>
      <c r="F24" s="26">
        <f t="shared" si="5"/>
        <v>-0.8324944316847195</v>
      </c>
      <c r="G24" s="11">
        <f t="shared" si="8"/>
        <v>-0.0069</v>
      </c>
      <c r="H24" s="11">
        <f t="shared" si="9"/>
        <v>-0.0218</v>
      </c>
      <c r="I24" s="11">
        <f t="shared" si="10"/>
        <v>-0.0149</v>
      </c>
      <c r="J24" s="1">
        <v>38353</v>
      </c>
      <c r="K24" s="10"/>
      <c r="L24" s="4">
        <v>-1.7779109802511525E-05</v>
      </c>
      <c r="M24" s="14"/>
      <c r="N24" s="4">
        <v>-4.057203318039661E-05</v>
      </c>
      <c r="O24" s="17">
        <v>-0.006</v>
      </c>
    </row>
    <row r="25" spans="1:15" ht="13.5">
      <c r="A25" s="2">
        <v>960541</v>
      </c>
      <c r="B25" s="3" t="s">
        <v>20</v>
      </c>
      <c r="C25" s="2" t="s">
        <v>21</v>
      </c>
      <c r="D25" s="26">
        <f t="shared" si="6"/>
        <v>0.19561858473932234</v>
      </c>
      <c r="E25" s="26">
        <f t="shared" si="7"/>
        <v>-0.7121975053912516</v>
      </c>
      <c r="F25" s="26">
        <f t="shared" si="5"/>
        <v>-0.907816090130574</v>
      </c>
      <c r="G25" s="11">
        <f t="shared" si="8"/>
        <v>0.0021</v>
      </c>
      <c r="H25" s="11">
        <f t="shared" si="9"/>
        <v>-0.0178</v>
      </c>
      <c r="I25" s="11">
        <f t="shared" si="10"/>
        <v>-0.0199</v>
      </c>
      <c r="J25" s="1">
        <v>36262</v>
      </c>
      <c r="K25" s="10"/>
      <c r="L25" s="4">
        <v>5.355854938549658E-06</v>
      </c>
      <c r="M25" s="14"/>
      <c r="N25" s="4">
        <v>-1.9499305403704432E-05</v>
      </c>
      <c r="O25" s="17">
        <v>-0.01018948937319783</v>
      </c>
    </row>
    <row r="26" spans="1:15" ht="13.5">
      <c r="A26" s="2">
        <v>960539</v>
      </c>
      <c r="B26" s="24" t="s">
        <v>26</v>
      </c>
      <c r="C26" s="2" t="s">
        <v>27</v>
      </c>
      <c r="D26" s="26">
        <f t="shared" si="6"/>
        <v>-0.3211154844141132</v>
      </c>
      <c r="E26" s="26">
        <f t="shared" si="7"/>
        <v>-1.4649053833404329</v>
      </c>
      <c r="F26" s="26">
        <f t="shared" si="5"/>
        <v>-1.1437898989263195</v>
      </c>
      <c r="G26" s="11">
        <f t="shared" si="8"/>
        <v>-0.0034</v>
      </c>
      <c r="H26" s="11">
        <f t="shared" si="9"/>
        <v>-0.0265</v>
      </c>
      <c r="I26" s="11">
        <f t="shared" si="10"/>
        <v>-0.0231</v>
      </c>
      <c r="J26" s="1">
        <v>36262</v>
      </c>
      <c r="K26" s="10"/>
      <c r="L26" s="4">
        <v>-8.791843348299094E-06</v>
      </c>
      <c r="M26" s="14"/>
      <c r="N26" s="4">
        <v>-4.010774713622957E-05</v>
      </c>
      <c r="O26" s="17">
        <v>-0.0109</v>
      </c>
    </row>
    <row r="27" spans="1:15" ht="13.5">
      <c r="A27" s="2">
        <v>950153</v>
      </c>
      <c r="B27" s="24" t="s">
        <v>28</v>
      </c>
      <c r="C27" s="2" t="s">
        <v>29</v>
      </c>
      <c r="D27" s="26">
        <f t="shared" si="6"/>
        <v>-0.1131179971407244</v>
      </c>
      <c r="E27" s="26">
        <f t="shared" si="7"/>
        <v>-1.2149826655529832</v>
      </c>
      <c r="F27" s="26">
        <f t="shared" si="5"/>
        <v>-1.1018646684122588</v>
      </c>
      <c r="G27" s="11">
        <f t="shared" si="8"/>
        <v>-0.0012</v>
      </c>
      <c r="H27" s="11">
        <f t="shared" si="9"/>
        <v>-0.0222</v>
      </c>
      <c r="I27" s="11">
        <f>H27-G27</f>
        <v>-0.021</v>
      </c>
      <c r="J27" s="1">
        <v>36262</v>
      </c>
      <c r="K27" s="10"/>
      <c r="L27" s="4">
        <v>-3.0970655698809535E-06</v>
      </c>
      <c r="M27" s="14"/>
      <c r="N27" s="4">
        <v>-3.3265095533870874E-05</v>
      </c>
      <c r="O27" s="17">
        <v>-0.0093</v>
      </c>
    </row>
    <row r="28" spans="1:15" ht="13.5">
      <c r="A28" s="2">
        <v>20899</v>
      </c>
      <c r="B28" s="3" t="s">
        <v>30</v>
      </c>
      <c r="C28" s="2" t="s">
        <v>31</v>
      </c>
      <c r="D28" s="26">
        <f t="shared" si="6"/>
        <v>-0.3501935266820422</v>
      </c>
      <c r="E28" s="26">
        <f t="shared" si="7"/>
        <v>-1.5410888333412678</v>
      </c>
      <c r="F28" s="26">
        <f t="shared" si="5"/>
        <v>-1.1908953066592256</v>
      </c>
      <c r="G28" s="11">
        <f t="shared" si="8"/>
        <v>-0.0037</v>
      </c>
      <c r="H28" s="11">
        <f t="shared" si="9"/>
        <v>-0.0216</v>
      </c>
      <c r="I28" s="11">
        <f t="shared" si="10"/>
        <v>-0.0179</v>
      </c>
      <c r="J28" s="1">
        <v>38353</v>
      </c>
      <c r="K28" s="10"/>
      <c r="L28" s="4">
        <v>-9.587973105047801E-06</v>
      </c>
      <c r="M28" s="14"/>
      <c r="N28" s="4">
        <v>-4.2193579151968015E-05</v>
      </c>
      <c r="O28" s="17">
        <v>-0.0052</v>
      </c>
    </row>
    <row r="29" spans="1:15" ht="13.5">
      <c r="A29" s="2">
        <v>20902</v>
      </c>
      <c r="B29" s="3" t="s">
        <v>32</v>
      </c>
      <c r="C29" s="2" t="s">
        <v>33</v>
      </c>
      <c r="D29" s="26">
        <f t="shared" si="6"/>
        <v>-0.3251054193621002</v>
      </c>
      <c r="E29" s="26">
        <f t="shared" si="7"/>
        <v>-1.102710611599286</v>
      </c>
      <c r="F29" s="26">
        <f t="shared" si="5"/>
        <v>-0.7776051922371858</v>
      </c>
      <c r="G29" s="11">
        <f t="shared" si="8"/>
        <v>-0.0035</v>
      </c>
      <c r="H29" s="11">
        <f t="shared" si="9"/>
        <v>-0.0177</v>
      </c>
      <c r="I29" s="11">
        <f t="shared" si="10"/>
        <v>-0.0142</v>
      </c>
      <c r="J29" s="1">
        <v>38353</v>
      </c>
      <c r="K29" s="10"/>
      <c r="L29" s="4">
        <v>-8.901084056814313E-06</v>
      </c>
      <c r="M29" s="14"/>
      <c r="N29" s="4">
        <v>-3.0191191101782676E-05</v>
      </c>
      <c r="O29" s="17">
        <v>-0.006</v>
      </c>
    </row>
    <row r="30" spans="1:15" ht="13.5">
      <c r="A30" s="2">
        <v>20898</v>
      </c>
      <c r="B30" s="3" t="s">
        <v>36</v>
      </c>
      <c r="C30" s="2" t="s">
        <v>37</v>
      </c>
      <c r="D30" s="26">
        <f t="shared" si="6"/>
        <v>0.4393590462317194</v>
      </c>
      <c r="E30" s="26">
        <f t="shared" si="7"/>
        <v>-0.040418119430711545</v>
      </c>
      <c r="F30" s="26">
        <f t="shared" si="5"/>
        <v>-0.47977716566243095</v>
      </c>
      <c r="G30" s="11">
        <f t="shared" si="8"/>
        <v>0.0047</v>
      </c>
      <c r="H30" s="11">
        <f t="shared" si="9"/>
        <v>-0.0058</v>
      </c>
      <c r="I30" s="11">
        <f t="shared" si="10"/>
        <v>-0.010499999999999999</v>
      </c>
      <c r="J30" s="1">
        <v>38353</v>
      </c>
      <c r="K30" s="10"/>
      <c r="L30" s="4">
        <v>1.2029242112616122E-05</v>
      </c>
      <c r="M30" s="14"/>
      <c r="N30" s="4">
        <v>-1.106610523986435E-06</v>
      </c>
      <c r="O30" s="17">
        <v>-0.0054</v>
      </c>
    </row>
    <row r="31" spans="1:15" ht="13.5">
      <c r="A31" s="2">
        <v>20900</v>
      </c>
      <c r="B31" s="3" t="s">
        <v>39</v>
      </c>
      <c r="C31" s="2" t="s">
        <v>40</v>
      </c>
      <c r="D31" s="26">
        <f t="shared" si="6"/>
        <v>0.07952204349049277</v>
      </c>
      <c r="E31" s="26">
        <f t="shared" si="7"/>
        <v>-0.16748442464021066</v>
      </c>
      <c r="F31" s="26">
        <f t="shared" si="5"/>
        <v>-0.24700646813070343</v>
      </c>
      <c r="G31" s="11">
        <f t="shared" si="8"/>
        <v>0.0008</v>
      </c>
      <c r="H31" s="11">
        <f t="shared" si="9"/>
        <v>-0.0094</v>
      </c>
      <c r="I31" s="11">
        <f t="shared" si="10"/>
        <v>-0.0102</v>
      </c>
      <c r="J31" s="1">
        <v>38353</v>
      </c>
      <c r="K31" s="10"/>
      <c r="L31" s="4">
        <v>2.17723960082665E-06</v>
      </c>
      <c r="M31" s="14"/>
      <c r="N31" s="4">
        <v>-4.585567797838714E-06</v>
      </c>
      <c r="O31" s="17">
        <v>-0.0076</v>
      </c>
    </row>
    <row r="32" spans="1:15" ht="13.5">
      <c r="A32" s="2">
        <v>950155</v>
      </c>
      <c r="B32" s="3" t="s">
        <v>45</v>
      </c>
      <c r="C32" s="2" t="s">
        <v>46</v>
      </c>
      <c r="D32" s="26">
        <f t="shared" si="6"/>
        <v>0.15670229788443615</v>
      </c>
      <c r="E32" s="26">
        <f t="shared" si="7"/>
        <v>-0.6788570007612263</v>
      </c>
      <c r="F32" s="26">
        <f t="shared" si="5"/>
        <v>-0.8355592986456625</v>
      </c>
      <c r="G32" s="11">
        <f t="shared" si="8"/>
        <v>0.0017</v>
      </c>
      <c r="H32" s="11">
        <f t="shared" si="9"/>
        <v>-0.0149</v>
      </c>
      <c r="I32" s="11">
        <f t="shared" si="10"/>
        <v>-0.0166</v>
      </c>
      <c r="J32" s="1">
        <v>36262</v>
      </c>
      <c r="K32" s="10"/>
      <c r="L32" s="4">
        <v>4.290363193889981E-06</v>
      </c>
      <c r="M32" s="14"/>
      <c r="N32" s="4">
        <v>-1.858647339127364E-05</v>
      </c>
      <c r="O32" s="17">
        <v>-0.0077</v>
      </c>
    </row>
    <row r="33" spans="1:15" ht="13.5">
      <c r="A33" s="2">
        <v>950157</v>
      </c>
      <c r="B33" s="3" t="s">
        <v>47</v>
      </c>
      <c r="C33" s="2" t="s">
        <v>48</v>
      </c>
      <c r="D33" s="26">
        <f t="shared" si="6"/>
        <v>-0.1505940021937806</v>
      </c>
      <c r="E33" s="26">
        <f t="shared" si="7"/>
        <v>-1.2178042611556683</v>
      </c>
      <c r="F33" s="26">
        <f t="shared" si="5"/>
        <v>-1.0672102589618877</v>
      </c>
      <c r="G33" s="11">
        <f t="shared" si="8"/>
        <v>-0.0016</v>
      </c>
      <c r="H33" s="11">
        <f t="shared" si="9"/>
        <v>-0.0223</v>
      </c>
      <c r="I33" s="11">
        <f t="shared" si="10"/>
        <v>-0.0207</v>
      </c>
      <c r="J33" s="1">
        <v>36262</v>
      </c>
      <c r="K33" s="10"/>
      <c r="L33" s="4">
        <v>-4.123123738167946E-06</v>
      </c>
      <c r="M33" s="14"/>
      <c r="N33" s="4">
        <v>-3.334234819758567E-05</v>
      </c>
      <c r="O33" s="17">
        <v>-0.009289737294594425</v>
      </c>
    </row>
    <row r="34" spans="1:15" ht="13.5">
      <c r="A34" s="2">
        <v>950156</v>
      </c>
      <c r="B34" s="3" t="s">
        <v>53</v>
      </c>
      <c r="C34" s="2" t="s">
        <v>54</v>
      </c>
      <c r="D34" s="26">
        <f t="shared" si="6"/>
        <v>-0.6023689459972585</v>
      </c>
      <c r="E34" s="26">
        <f t="shared" si="7"/>
        <v>-1.8328592252089444</v>
      </c>
      <c r="F34" s="26">
        <f t="shared" si="5"/>
        <v>-1.2304902792116859</v>
      </c>
      <c r="G34" s="11">
        <f t="shared" si="8"/>
        <v>-0.0064</v>
      </c>
      <c r="H34" s="11">
        <f t="shared" si="9"/>
        <v>-0.029</v>
      </c>
      <c r="I34" s="11">
        <f t="shared" si="10"/>
        <v>-0.022600000000000002</v>
      </c>
      <c r="J34" s="1">
        <v>36262</v>
      </c>
      <c r="K34" s="10"/>
      <c r="L34" s="4">
        <v>-1.6492301580381762E-05</v>
      </c>
      <c r="M34" s="14"/>
      <c r="N34" s="4">
        <v>-5.018198115523096E-05</v>
      </c>
      <c r="O34" s="17">
        <v>-0.0095</v>
      </c>
    </row>
    <row r="35" spans="1:15" ht="13.5">
      <c r="A35" s="2">
        <v>960538</v>
      </c>
      <c r="B35" s="24" t="s">
        <v>61</v>
      </c>
      <c r="C35" s="2" t="s">
        <v>62</v>
      </c>
      <c r="D35" s="26">
        <f t="shared" si="6"/>
        <v>0.2727784968055883</v>
      </c>
      <c r="E35" s="26">
        <f t="shared" si="7"/>
        <v>-0.5477225577161954</v>
      </c>
      <c r="F35" s="26">
        <f t="shared" si="5"/>
        <v>-0.8205010545217837</v>
      </c>
      <c r="G35" s="11">
        <f t="shared" si="8"/>
        <v>0.0029</v>
      </c>
      <c r="H35" s="11">
        <f t="shared" si="9"/>
        <v>-0.0166</v>
      </c>
      <c r="I35" s="11">
        <f>H35-G35</f>
        <v>-0.0195</v>
      </c>
      <c r="J35" s="1">
        <v>36262</v>
      </c>
      <c r="K35" s="10"/>
      <c r="L35" s="4">
        <v>7.468421577598124E-06</v>
      </c>
      <c r="M35" s="14"/>
      <c r="N35" s="4">
        <v>-1.4996134286568385E-05</v>
      </c>
      <c r="O35" s="17">
        <v>-0.0108</v>
      </c>
    </row>
    <row r="36" spans="3:14" ht="13.5">
      <c r="C36" s="2" t="s">
        <v>590</v>
      </c>
      <c r="D36" s="26">
        <f>AVERAGE(D23:D35)</f>
        <v>-0.08118029578915048</v>
      </c>
      <c r="E36" s="26">
        <f>AVERAGE(E23:E35)</f>
        <v>-0.9422230004678359</v>
      </c>
      <c r="F36" s="26">
        <f>E36-D36</f>
        <v>-0.8610427046786855</v>
      </c>
      <c r="G36" s="11">
        <f>AVERAGE(G23:G35)</f>
        <v>-0.0008615384615384615</v>
      </c>
      <c r="H36" s="11">
        <f>AVERAGE(H23:H35)</f>
        <v>-0.01813076923076923</v>
      </c>
      <c r="I36" s="11">
        <f t="shared" si="10"/>
        <v>-0.01726923076923077</v>
      </c>
      <c r="L36" s="4"/>
      <c r="N36" s="4"/>
    </row>
    <row r="37" spans="4:14" ht="13.5">
      <c r="D37" s="26"/>
      <c r="E37" s="26"/>
      <c r="F37" s="26"/>
      <c r="G37" s="11"/>
      <c r="H37" s="11"/>
      <c r="L37" s="4"/>
      <c r="N37" s="4"/>
    </row>
    <row r="38" spans="2:15" ht="13.5">
      <c r="B38" s="22" t="s">
        <v>67</v>
      </c>
      <c r="D38" s="26"/>
      <c r="E38" s="26"/>
      <c r="F38" s="26"/>
      <c r="G38" s="11"/>
      <c r="H38" s="11"/>
      <c r="N38" s="30"/>
      <c r="O38" s="30"/>
    </row>
    <row r="39" spans="1:15" ht="13.5">
      <c r="A39" s="2">
        <v>950190</v>
      </c>
      <c r="B39" s="3" t="s">
        <v>72</v>
      </c>
      <c r="C39" s="2" t="s">
        <v>73</v>
      </c>
      <c r="D39" s="26">
        <f>L39*365.2425*100</f>
        <v>0.12191294211585499</v>
      </c>
      <c r="E39" s="26">
        <f>N39*365.2425*100</f>
        <v>-0.21360790714687028</v>
      </c>
      <c r="F39" s="26">
        <f aca="true" t="shared" si="11" ref="F39:F68">E39-D39</f>
        <v>-0.3355208492627253</v>
      </c>
      <c r="G39" s="11">
        <f>ROUND((G$1-39575)*L39,4)</f>
        <v>0.0013</v>
      </c>
      <c r="H39" s="11">
        <f>ROUND((G$1-39576)*N39+O39,4)</f>
        <v>0.0285</v>
      </c>
      <c r="I39" s="11">
        <f aca="true" t="shared" si="12" ref="I39:I44">H39-G39</f>
        <v>0.027200000000000002</v>
      </c>
      <c r="J39" s="1">
        <v>36262</v>
      </c>
      <c r="K39" s="10"/>
      <c r="L39" s="4">
        <v>3.3378629846158372E-06</v>
      </c>
      <c r="M39" s="14" t="s">
        <v>1062</v>
      </c>
      <c r="N39" s="4">
        <v>-5.848385857255666E-06</v>
      </c>
      <c r="O39" s="17">
        <v>0.0308</v>
      </c>
    </row>
    <row r="40" spans="1:15" ht="13.5">
      <c r="A40" s="2">
        <v>950193</v>
      </c>
      <c r="B40" s="3" t="s">
        <v>76</v>
      </c>
      <c r="C40" s="2" t="s">
        <v>77</v>
      </c>
      <c r="D40" s="26">
        <f>L40*365.2425*100</f>
        <v>-0.3801640373279622</v>
      </c>
      <c r="E40" s="26">
        <f>N40*365.2425*100</f>
        <v>0.529299487649121</v>
      </c>
      <c r="F40" s="26">
        <f t="shared" si="11"/>
        <v>0.9094635249770833</v>
      </c>
      <c r="G40" s="11">
        <f>ROUND((G$1-39575)*L40,4)</f>
        <v>-0.0041</v>
      </c>
      <c r="H40" s="11">
        <f>ROUND((G$1-39576)*N40+O40,4)</f>
        <v>0.2864</v>
      </c>
      <c r="I40" s="11">
        <f t="shared" si="12"/>
        <v>0.2905</v>
      </c>
      <c r="J40" s="1">
        <v>36262</v>
      </c>
      <c r="K40" s="10"/>
      <c r="L40" s="4">
        <v>-1.0408537816052683E-05</v>
      </c>
      <c r="M40" s="14" t="s">
        <v>1062</v>
      </c>
      <c r="N40" s="4">
        <v>1.4491727760299554E-05</v>
      </c>
      <c r="O40" s="17">
        <v>0.2808</v>
      </c>
    </row>
    <row r="41" spans="1:15" ht="13.5">
      <c r="A41" s="2">
        <v>20928</v>
      </c>
      <c r="B41" s="3" t="s">
        <v>106</v>
      </c>
      <c r="C41" s="2" t="s">
        <v>107</v>
      </c>
      <c r="D41" s="26">
        <f>L41*365.2425*100</f>
        <v>-0.1651460482470169</v>
      </c>
      <c r="E41" s="26">
        <f>N41*365.2425*100</f>
        <v>0.4231664396681326</v>
      </c>
      <c r="F41" s="26">
        <f t="shared" si="11"/>
        <v>0.5883124879151496</v>
      </c>
      <c r="G41" s="11">
        <f>ROUND((G$1-39575)*L41,4)</f>
        <v>-0.0018</v>
      </c>
      <c r="H41" s="11">
        <f>ROUND((G$1-39576)*N41+O41,4)</f>
        <v>0.2099</v>
      </c>
      <c r="I41" s="11">
        <f t="shared" si="12"/>
        <v>0.2117</v>
      </c>
      <c r="J41" s="1">
        <v>38353</v>
      </c>
      <c r="K41" s="10"/>
      <c r="L41" s="4">
        <v>-4.521545226719697E-06</v>
      </c>
      <c r="M41" s="14" t="s">
        <v>1062</v>
      </c>
      <c r="N41" s="4">
        <v>1.1585903602897598E-05</v>
      </c>
      <c r="O41" s="17">
        <v>0.2054</v>
      </c>
    </row>
    <row r="42" spans="1:15" ht="13.5">
      <c r="A42" s="2">
        <v>20927</v>
      </c>
      <c r="B42" s="3" t="s">
        <v>108</v>
      </c>
      <c r="C42" s="2" t="s">
        <v>109</v>
      </c>
      <c r="D42" s="26">
        <f>L42*365.2425*100</f>
        <v>0.19691039047643982</v>
      </c>
      <c r="E42" s="26">
        <f>N42*365.2425*100</f>
        <v>-0.09790328563903788</v>
      </c>
      <c r="F42" s="26">
        <f t="shared" si="11"/>
        <v>-0.2948136761154777</v>
      </c>
      <c r="G42" s="11">
        <f>ROUND((G$1-39575)*L42,4)</f>
        <v>0.0021</v>
      </c>
      <c r="H42" s="11">
        <f>ROUND((G$1-39576)*N42+O42,4)</f>
        <v>0.022</v>
      </c>
      <c r="I42" s="11">
        <f t="shared" si="12"/>
        <v>0.019899999999999998</v>
      </c>
      <c r="J42" s="1">
        <v>38353</v>
      </c>
      <c r="K42" s="10"/>
      <c r="L42" s="4">
        <v>5.3912233783428764E-06</v>
      </c>
      <c r="M42" s="14" t="s">
        <v>1062</v>
      </c>
      <c r="N42" s="4">
        <v>-2.6805009175831918E-06</v>
      </c>
      <c r="O42" s="17">
        <v>0.023</v>
      </c>
    </row>
    <row r="43" spans="1:15" ht="13.5">
      <c r="A43" s="2">
        <v>960554</v>
      </c>
      <c r="B43" s="3" t="s">
        <v>110</v>
      </c>
      <c r="C43" s="2" t="s">
        <v>111</v>
      </c>
      <c r="D43" s="26">
        <f>L43*365.2425*100</f>
        <v>-0.05789704098971862</v>
      </c>
      <c r="E43" s="26">
        <f>N43*365.2425*100</f>
        <v>-0.1612984360358642</v>
      </c>
      <c r="F43" s="26">
        <f t="shared" si="11"/>
        <v>-0.10340139504614557</v>
      </c>
      <c r="G43" s="11">
        <f>ROUND((G$1-39575)*L43,4)</f>
        <v>-0.0006</v>
      </c>
      <c r="H43" s="11">
        <f>ROUND((G$1-39576)*N43+O43,4)</f>
        <v>0.0732</v>
      </c>
      <c r="I43" s="11">
        <f t="shared" si="12"/>
        <v>0.0738</v>
      </c>
      <c r="J43" s="1">
        <v>36262</v>
      </c>
      <c r="K43" s="10"/>
      <c r="L43" s="4">
        <v>-1.5851671420965146E-06</v>
      </c>
      <c r="M43" s="14" t="s">
        <v>1062</v>
      </c>
      <c r="N43" s="4">
        <v>-4.416201182388801E-06</v>
      </c>
      <c r="O43" s="17">
        <v>0.0749</v>
      </c>
    </row>
    <row r="44" spans="3:14" ht="13.5">
      <c r="C44" s="2" t="s">
        <v>590</v>
      </c>
      <c r="D44" s="26">
        <f>AVERAGE(D39:D43)</f>
        <v>-0.05687675879448058</v>
      </c>
      <c r="E44" s="26">
        <f>AVERAGE(E39:E43)</f>
        <v>0.09593125969909627</v>
      </c>
      <c r="F44" s="26">
        <f t="shared" si="11"/>
        <v>0.15280801849357684</v>
      </c>
      <c r="G44" s="11">
        <f>AVERAGE(G39:G43)</f>
        <v>-0.00062</v>
      </c>
      <c r="H44" s="11">
        <f>AVERAGE(H39:H43)</f>
        <v>0.12400000000000003</v>
      </c>
      <c r="I44" s="11">
        <f t="shared" si="12"/>
        <v>0.12462000000000002</v>
      </c>
      <c r="L44" s="4"/>
      <c r="N44" s="4"/>
    </row>
    <row r="45" spans="4:14" ht="13.5">
      <c r="D45" s="26"/>
      <c r="E45" s="26"/>
      <c r="F45" s="26"/>
      <c r="G45" s="11"/>
      <c r="H45" s="11"/>
      <c r="L45" s="4"/>
      <c r="N45" s="4"/>
    </row>
    <row r="46" spans="1:15" ht="13.5">
      <c r="A46" s="2">
        <v>950185</v>
      </c>
      <c r="B46" s="3" t="s">
        <v>68</v>
      </c>
      <c r="C46" s="2" t="s">
        <v>69</v>
      </c>
      <c r="D46" s="26">
        <f aca="true" t="shared" si="13" ref="D46:D67">L46*365.2425*100</f>
        <v>0.18831251802611357</v>
      </c>
      <c r="E46" s="26">
        <f aca="true" t="shared" si="14" ref="E46:E67">N46*365.2425*100</f>
        <v>-0.1661973810330729</v>
      </c>
      <c r="F46" s="26">
        <f t="shared" si="11"/>
        <v>-0.3545098990591865</v>
      </c>
      <c r="G46" s="11">
        <f aca="true" t="shared" si="15" ref="G46:G67">ROUND((G$1-39575)*L46,4)</f>
        <v>0.002</v>
      </c>
      <c r="H46" s="11">
        <f aca="true" t="shared" si="16" ref="H46:H67">ROUND((G$1-39576)*N46+O46,4)</f>
        <v>-0.0082</v>
      </c>
      <c r="I46" s="11">
        <f aca="true" t="shared" si="17" ref="I46:I68">H46-G46</f>
        <v>-0.0102</v>
      </c>
      <c r="J46" s="1">
        <v>36262</v>
      </c>
      <c r="K46" s="10"/>
      <c r="L46" s="4">
        <v>5.15582162607346E-06</v>
      </c>
      <c r="M46" s="14"/>
      <c r="N46" s="4">
        <v>-4.550329740735892E-06</v>
      </c>
      <c r="O46" s="17">
        <v>-0.0064</v>
      </c>
    </row>
    <row r="47" spans="1:15" ht="13.5">
      <c r="A47" s="2">
        <v>20924</v>
      </c>
      <c r="B47" s="3" t="s">
        <v>70</v>
      </c>
      <c r="C47" s="2" t="s">
        <v>71</v>
      </c>
      <c r="D47" s="26">
        <f t="shared" si="13"/>
        <v>0.0917482438447672</v>
      </c>
      <c r="E47" s="26">
        <f t="shared" si="14"/>
        <v>-0.13066192703509644</v>
      </c>
      <c r="F47" s="26">
        <f t="shared" si="11"/>
        <v>-0.22241017087986364</v>
      </c>
      <c r="G47" s="11">
        <f t="shared" si="15"/>
        <v>0.001</v>
      </c>
      <c r="H47" s="11">
        <f t="shared" si="16"/>
        <v>-0.0067</v>
      </c>
      <c r="I47" s="11">
        <f t="shared" si="17"/>
        <v>-0.0077</v>
      </c>
      <c r="J47" s="1">
        <v>38353</v>
      </c>
      <c r="K47" s="10"/>
      <c r="L47" s="4">
        <v>2.511981597014783E-06</v>
      </c>
      <c r="M47" s="14"/>
      <c r="N47" s="4">
        <v>-3.577402055760116E-06</v>
      </c>
      <c r="O47" s="17">
        <v>-0.0053</v>
      </c>
    </row>
    <row r="48" spans="1:15" ht="13.5">
      <c r="A48" s="2">
        <v>950188</v>
      </c>
      <c r="B48" s="3" t="s">
        <v>74</v>
      </c>
      <c r="C48" s="2" t="s">
        <v>75</v>
      </c>
      <c r="D48" s="26">
        <f t="shared" si="13"/>
        <v>0.27153338416112466</v>
      </c>
      <c r="E48" s="26">
        <f t="shared" si="14"/>
        <v>0.38771176129379287</v>
      </c>
      <c r="F48" s="26">
        <f t="shared" si="11"/>
        <v>0.11617837713266821</v>
      </c>
      <c r="G48" s="11">
        <f t="shared" si="15"/>
        <v>0.0029</v>
      </c>
      <c r="H48" s="11">
        <f t="shared" si="16"/>
        <v>0.0023</v>
      </c>
      <c r="I48" s="11">
        <f t="shared" si="17"/>
        <v>-0.0005999999999999998</v>
      </c>
      <c r="J48" s="1">
        <v>36262</v>
      </c>
      <c r="K48" s="10"/>
      <c r="L48" s="4">
        <v>7.434331551260455E-06</v>
      </c>
      <c r="M48" s="14"/>
      <c r="N48" s="4">
        <v>1.0615187479381311E-05</v>
      </c>
      <c r="O48" s="17">
        <v>-0.0018</v>
      </c>
    </row>
    <row r="49" spans="1:15" ht="13.5">
      <c r="A49" s="2">
        <v>20925</v>
      </c>
      <c r="B49" s="3" t="s">
        <v>78</v>
      </c>
      <c r="C49" s="2" t="s">
        <v>79</v>
      </c>
      <c r="D49" s="26">
        <f t="shared" si="13"/>
        <v>0.2246549225566485</v>
      </c>
      <c r="E49" s="26">
        <f t="shared" si="14"/>
        <v>0.3387917288062319</v>
      </c>
      <c r="F49" s="26">
        <f t="shared" si="11"/>
        <v>0.11413680624958336</v>
      </c>
      <c r="G49" s="11">
        <f t="shared" si="15"/>
        <v>0.0024</v>
      </c>
      <c r="H49" s="11">
        <f t="shared" si="16"/>
        <v>0.0072</v>
      </c>
      <c r="I49" s="11">
        <f t="shared" si="17"/>
        <v>0.0048000000000000004</v>
      </c>
      <c r="J49" s="1">
        <v>38353</v>
      </c>
      <c r="K49" s="10"/>
      <c r="L49" s="4">
        <v>6.150842866223085E-06</v>
      </c>
      <c r="M49" s="14"/>
      <c r="N49" s="4">
        <v>9.275802482083324E-06</v>
      </c>
      <c r="O49" s="17">
        <v>0.0036</v>
      </c>
    </row>
    <row r="50" spans="1:15" ht="13.5">
      <c r="A50" s="2">
        <v>950186</v>
      </c>
      <c r="B50" s="3" t="s">
        <v>80</v>
      </c>
      <c r="C50" s="2" t="s">
        <v>81</v>
      </c>
      <c r="D50" s="26">
        <f t="shared" si="13"/>
        <v>0.33200784605874367</v>
      </c>
      <c r="E50" s="26">
        <f t="shared" si="14"/>
        <v>0.16515222062069956</v>
      </c>
      <c r="F50" s="26">
        <f t="shared" si="11"/>
        <v>-0.1668556254380441</v>
      </c>
      <c r="G50" s="11">
        <f t="shared" si="15"/>
        <v>0.0035</v>
      </c>
      <c r="H50" s="11">
        <f t="shared" si="16"/>
        <v>-0.005</v>
      </c>
      <c r="I50" s="11">
        <f t="shared" si="17"/>
        <v>-0.0085</v>
      </c>
      <c r="J50" s="1">
        <v>36262</v>
      </c>
      <c r="K50" s="10"/>
      <c r="L50" s="4">
        <v>9.090066080993961E-06</v>
      </c>
      <c r="M50" s="14"/>
      <c r="N50" s="4">
        <v>4.521714220571252E-06</v>
      </c>
      <c r="O50" s="17">
        <v>-0.0068</v>
      </c>
    </row>
    <row r="51" spans="1:15" ht="13.5">
      <c r="A51" s="2">
        <v>950183</v>
      </c>
      <c r="B51" s="3" t="s">
        <v>82</v>
      </c>
      <c r="C51" s="2" t="s">
        <v>83</v>
      </c>
      <c r="D51" s="26">
        <f t="shared" si="13"/>
        <v>-0.017901932396706396</v>
      </c>
      <c r="E51" s="26">
        <f t="shared" si="14"/>
        <v>-0.7516750929527943</v>
      </c>
      <c r="F51" s="26">
        <f t="shared" si="11"/>
        <v>-0.733773160556088</v>
      </c>
      <c r="G51" s="11">
        <f t="shared" si="15"/>
        <v>-0.0002</v>
      </c>
      <c r="H51" s="11">
        <f t="shared" si="16"/>
        <v>-0.0165</v>
      </c>
      <c r="I51" s="11">
        <f t="shared" si="17"/>
        <v>-0.016300000000000002</v>
      </c>
      <c r="J51" s="1">
        <v>36262</v>
      </c>
      <c r="K51" s="10"/>
      <c r="L51" s="4">
        <v>-4.901382614757701E-07</v>
      </c>
      <c r="M51" s="14"/>
      <c r="N51" s="4">
        <v>-2.0580165039741933E-05</v>
      </c>
      <c r="O51" s="17">
        <v>-0.0085</v>
      </c>
    </row>
    <row r="52" spans="1:15" ht="13.5">
      <c r="A52" s="2">
        <v>970798</v>
      </c>
      <c r="B52" s="3" t="s">
        <v>84</v>
      </c>
      <c r="C52" s="2" t="s">
        <v>85</v>
      </c>
      <c r="D52" s="26">
        <f t="shared" si="13"/>
        <v>-0.02186856152342683</v>
      </c>
      <c r="E52" s="26">
        <f t="shared" si="14"/>
        <v>-0.74375594964242</v>
      </c>
      <c r="F52" s="26">
        <f t="shared" si="11"/>
        <v>-0.7218873881189931</v>
      </c>
      <c r="G52" s="11">
        <f t="shared" si="15"/>
        <v>-0.0002</v>
      </c>
      <c r="H52" s="11">
        <f t="shared" si="16"/>
        <v>-0.0166</v>
      </c>
      <c r="I52" s="11">
        <f t="shared" si="17"/>
        <v>-0.0164</v>
      </c>
      <c r="J52" s="1">
        <v>36262</v>
      </c>
      <c r="K52" s="10"/>
      <c r="L52" s="4">
        <v>-5.98740878277496E-07</v>
      </c>
      <c r="M52" s="14"/>
      <c r="N52" s="4">
        <v>-2.0363346260153733E-05</v>
      </c>
      <c r="O52" s="17">
        <v>-0.0087</v>
      </c>
    </row>
    <row r="53" spans="1:15" ht="13.5">
      <c r="A53" s="2">
        <v>950191</v>
      </c>
      <c r="B53" s="3" t="s">
        <v>86</v>
      </c>
      <c r="C53" s="2" t="s">
        <v>87</v>
      </c>
      <c r="D53" s="26">
        <f t="shared" si="13"/>
        <v>0.51276589689069</v>
      </c>
      <c r="E53" s="26">
        <f t="shared" si="14"/>
        <v>1.5021790212324073</v>
      </c>
      <c r="F53" s="26">
        <f t="shared" si="11"/>
        <v>0.9894131243417174</v>
      </c>
      <c r="G53" s="11">
        <f t="shared" si="15"/>
        <v>0.0055</v>
      </c>
      <c r="H53" s="11">
        <f t="shared" si="16"/>
        <v>0.019</v>
      </c>
      <c r="I53" s="11">
        <f t="shared" si="17"/>
        <v>0.0135</v>
      </c>
      <c r="J53" s="1">
        <v>36262</v>
      </c>
      <c r="K53" s="10"/>
      <c r="L53" s="4">
        <v>1.4039053420417665E-05</v>
      </c>
      <c r="M53" s="14"/>
      <c r="N53" s="4">
        <v>4.112826467983346E-05</v>
      </c>
      <c r="O53" s="17">
        <v>0.003</v>
      </c>
    </row>
    <row r="54" spans="1:15" ht="13.5">
      <c r="A54" s="2">
        <v>950189</v>
      </c>
      <c r="B54" s="3" t="s">
        <v>88</v>
      </c>
      <c r="C54" s="2" t="s">
        <v>89</v>
      </c>
      <c r="D54" s="26">
        <f t="shared" si="13"/>
        <v>0.038361573126636045</v>
      </c>
      <c r="E54" s="26">
        <f t="shared" si="14"/>
        <v>0.5064606596966128</v>
      </c>
      <c r="F54" s="26">
        <f t="shared" si="11"/>
        <v>0.4680990865699768</v>
      </c>
      <c r="G54" s="11">
        <f t="shared" si="15"/>
        <v>0.0004</v>
      </c>
      <c r="H54" s="11">
        <f t="shared" si="16"/>
        <v>0.0055</v>
      </c>
      <c r="I54" s="11">
        <f t="shared" si="17"/>
        <v>0.0050999999999999995</v>
      </c>
      <c r="J54" s="1">
        <v>36262</v>
      </c>
      <c r="K54" s="10"/>
      <c r="L54" s="4">
        <v>1.0503041986251886E-06</v>
      </c>
      <c r="M54" s="14"/>
      <c r="N54" s="4">
        <v>1.3866421889473785E-05</v>
      </c>
      <c r="O54" s="17">
        <v>0.0001</v>
      </c>
    </row>
    <row r="55" spans="1:15" ht="13.5">
      <c r="A55" s="2">
        <v>950187</v>
      </c>
      <c r="B55" s="3" t="s">
        <v>90</v>
      </c>
      <c r="C55" s="2" t="s">
        <v>91</v>
      </c>
      <c r="D55" s="26">
        <f t="shared" si="13"/>
        <v>0.13881515327895375</v>
      </c>
      <c r="E55" s="26">
        <f t="shared" si="14"/>
        <v>-0.23980412494701872</v>
      </c>
      <c r="F55" s="26">
        <f t="shared" si="11"/>
        <v>-0.37861927822597247</v>
      </c>
      <c r="G55" s="11">
        <f t="shared" si="15"/>
        <v>0.0015</v>
      </c>
      <c r="H55" s="11">
        <f t="shared" si="16"/>
        <v>-0.0055</v>
      </c>
      <c r="I55" s="11">
        <f t="shared" si="17"/>
        <v>-0.006999999999999999</v>
      </c>
      <c r="J55" s="1">
        <v>36262</v>
      </c>
      <c r="K55" s="10"/>
      <c r="L55" s="4">
        <v>3.800629808386311E-06</v>
      </c>
      <c r="M55" s="14"/>
      <c r="N55" s="4">
        <v>-6.565613939971901E-06</v>
      </c>
      <c r="O55" s="17">
        <v>-0.0029</v>
      </c>
    </row>
    <row r="56" spans="1:15" ht="13.5">
      <c r="A56" s="2">
        <v>20926</v>
      </c>
      <c r="B56" s="3" t="s">
        <v>92</v>
      </c>
      <c r="C56" s="2" t="s">
        <v>93</v>
      </c>
      <c r="D56" s="26">
        <f t="shared" si="13"/>
        <v>-0.008385120840805171</v>
      </c>
      <c r="E56" s="26">
        <f t="shared" si="14"/>
        <v>0.460078713202704</v>
      </c>
      <c r="F56" s="26">
        <f t="shared" si="11"/>
        <v>0.46846383404350916</v>
      </c>
      <c r="G56" s="11">
        <f t="shared" si="15"/>
        <v>-0.0001</v>
      </c>
      <c r="H56" s="11">
        <f t="shared" si="16"/>
        <v>0.0046</v>
      </c>
      <c r="I56" s="11">
        <f t="shared" si="17"/>
        <v>0.0047</v>
      </c>
      <c r="J56" s="1">
        <v>38353</v>
      </c>
      <c r="K56" s="10"/>
      <c r="L56" s="4">
        <v>-2.2957681104485846E-07</v>
      </c>
      <c r="M56" s="14"/>
      <c r="N56" s="4">
        <v>1.2596527326439392E-05</v>
      </c>
      <c r="O56" s="17">
        <v>-0.0003</v>
      </c>
    </row>
    <row r="57" spans="1:15" ht="13.5">
      <c r="A57" s="2">
        <v>950181</v>
      </c>
      <c r="B57" s="3" t="s">
        <v>94</v>
      </c>
      <c r="C57" s="2" t="s">
        <v>95</v>
      </c>
      <c r="D57" s="26">
        <f t="shared" si="13"/>
        <v>0.10763230310620105</v>
      </c>
      <c r="E57" s="26">
        <f t="shared" si="14"/>
        <v>-0.6750836229124053</v>
      </c>
      <c r="F57" s="26">
        <f t="shared" si="11"/>
        <v>-0.7827159260186064</v>
      </c>
      <c r="G57" s="11">
        <f t="shared" si="15"/>
        <v>0.0011</v>
      </c>
      <c r="H57" s="11">
        <f t="shared" si="16"/>
        <v>-0.0127</v>
      </c>
      <c r="I57" s="11">
        <f t="shared" si="17"/>
        <v>-0.0138</v>
      </c>
      <c r="J57" s="1">
        <v>36262</v>
      </c>
      <c r="K57" s="10"/>
      <c r="L57" s="4">
        <v>2.9468723685277877E-06</v>
      </c>
      <c r="M57" s="14"/>
      <c r="N57" s="4">
        <v>-1.848316181475062E-05</v>
      </c>
      <c r="O57" s="17">
        <v>-0.0055</v>
      </c>
    </row>
    <row r="58" spans="1:15" ht="13.5">
      <c r="A58" s="2">
        <v>20922</v>
      </c>
      <c r="B58" s="3" t="s">
        <v>96</v>
      </c>
      <c r="C58" s="2" t="s">
        <v>97</v>
      </c>
      <c r="D58" s="26">
        <f t="shared" si="13"/>
        <v>0.01262262987543517</v>
      </c>
      <c r="E58" s="26">
        <f t="shared" si="14"/>
        <v>-0.26853759848286307</v>
      </c>
      <c r="F58" s="26">
        <f t="shared" si="11"/>
        <v>-0.28116022835829824</v>
      </c>
      <c r="G58" s="11">
        <f t="shared" si="15"/>
        <v>0.0001</v>
      </c>
      <c r="H58" s="11">
        <f t="shared" si="16"/>
        <v>-0.009</v>
      </c>
      <c r="I58" s="11">
        <f t="shared" si="17"/>
        <v>-0.009099999999999999</v>
      </c>
      <c r="J58" s="1">
        <v>38353</v>
      </c>
      <c r="K58" s="10"/>
      <c r="L58" s="4">
        <v>3.4559586782576423E-07</v>
      </c>
      <c r="M58" s="14"/>
      <c r="N58" s="4">
        <v>-7.352309725260973E-06</v>
      </c>
      <c r="O58" s="17">
        <v>-0.0061</v>
      </c>
    </row>
    <row r="59" spans="1:15" ht="13.5">
      <c r="A59" s="2">
        <v>940030</v>
      </c>
      <c r="B59" s="3" t="s">
        <v>98</v>
      </c>
      <c r="C59" s="2" t="s">
        <v>99</v>
      </c>
      <c r="D59" s="26">
        <f t="shared" si="13"/>
        <v>0.6376481910212968</v>
      </c>
      <c r="E59" s="26">
        <f t="shared" si="14"/>
        <v>0.4398437776103284</v>
      </c>
      <c r="F59" s="26">
        <f t="shared" si="11"/>
        <v>-0.19780441341096838</v>
      </c>
      <c r="G59" s="11">
        <f t="shared" si="15"/>
        <v>0.0068</v>
      </c>
      <c r="H59" s="11">
        <f t="shared" si="16"/>
        <v>-0.0008</v>
      </c>
      <c r="I59" s="11">
        <f t="shared" si="17"/>
        <v>-0.0076</v>
      </c>
      <c r="J59" s="1">
        <v>36262</v>
      </c>
      <c r="K59" s="10"/>
      <c r="L59" s="4">
        <v>1.7458214501907547E-05</v>
      </c>
      <c r="M59" s="14"/>
      <c r="N59" s="4">
        <v>1.2042513606996128E-05</v>
      </c>
      <c r="O59" s="17">
        <v>-0.0055</v>
      </c>
    </row>
    <row r="60" spans="1:15" ht="13.5">
      <c r="A60" s="2">
        <v>960551</v>
      </c>
      <c r="B60" s="3" t="s">
        <v>100</v>
      </c>
      <c r="C60" s="2" t="s">
        <v>101</v>
      </c>
      <c r="D60" s="26">
        <f t="shared" si="13"/>
        <v>0.6582057491101042</v>
      </c>
      <c r="E60" s="26">
        <f t="shared" si="14"/>
        <v>0.3667433008513741</v>
      </c>
      <c r="F60" s="26">
        <f t="shared" si="11"/>
        <v>-0.29146244825873013</v>
      </c>
      <c r="G60" s="11">
        <f t="shared" si="15"/>
        <v>0.007</v>
      </c>
      <c r="H60" s="11">
        <f t="shared" si="16"/>
        <v>-0.0006</v>
      </c>
      <c r="I60" s="11">
        <f t="shared" si="17"/>
        <v>-0.0076</v>
      </c>
      <c r="J60" s="1">
        <v>36262</v>
      </c>
      <c r="K60" s="10"/>
      <c r="L60" s="4">
        <v>1.802106132528674E-05</v>
      </c>
      <c r="M60" s="14"/>
      <c r="N60" s="4">
        <v>1.0041090531670715E-05</v>
      </c>
      <c r="O60" s="17">
        <v>-0.0045</v>
      </c>
    </row>
    <row r="61" spans="1:15" ht="13.5">
      <c r="A61" s="2">
        <v>960552</v>
      </c>
      <c r="B61" s="3" t="s">
        <v>102</v>
      </c>
      <c r="C61" s="2" t="s">
        <v>103</v>
      </c>
      <c r="D61" s="26">
        <f t="shared" si="13"/>
        <v>0.31569238569484337</v>
      </c>
      <c r="E61" s="26">
        <f t="shared" si="14"/>
        <v>0.09572499331580583</v>
      </c>
      <c r="F61" s="26">
        <f t="shared" si="11"/>
        <v>-0.21996739237903754</v>
      </c>
      <c r="G61" s="11">
        <f t="shared" si="15"/>
        <v>0.0034</v>
      </c>
      <c r="H61" s="11">
        <f t="shared" si="16"/>
        <v>-0.0034</v>
      </c>
      <c r="I61" s="11">
        <f t="shared" si="17"/>
        <v>-0.0068</v>
      </c>
      <c r="J61" s="1">
        <v>36262</v>
      </c>
      <c r="K61" s="10"/>
      <c r="L61" s="4">
        <v>8.643363948468302E-06</v>
      </c>
      <c r="M61" s="14"/>
      <c r="N61" s="4">
        <v>2.6208612994327285E-06</v>
      </c>
      <c r="O61" s="17">
        <v>-0.0044</v>
      </c>
    </row>
    <row r="62" spans="1:15" ht="13.5">
      <c r="A62" s="2">
        <v>960553</v>
      </c>
      <c r="B62" s="3" t="s">
        <v>104</v>
      </c>
      <c r="C62" s="2" t="s">
        <v>105</v>
      </c>
      <c r="D62" s="26">
        <f t="shared" si="13"/>
        <v>-0.1067807352088</v>
      </c>
      <c r="E62" s="26">
        <f t="shared" si="14"/>
        <v>-0.42261044371850076</v>
      </c>
      <c r="F62" s="26">
        <f t="shared" si="11"/>
        <v>-0.31582970850970077</v>
      </c>
      <c r="G62" s="11">
        <f t="shared" si="15"/>
        <v>-0.0011</v>
      </c>
      <c r="H62" s="11">
        <f t="shared" si="16"/>
        <v>-0.0089</v>
      </c>
      <c r="I62" s="11">
        <f t="shared" si="17"/>
        <v>-0.0078</v>
      </c>
      <c r="J62" s="1">
        <v>36262</v>
      </c>
      <c r="K62" s="10"/>
      <c r="L62" s="4">
        <v>-2.92355723139558E-06</v>
      </c>
      <c r="M62" s="14"/>
      <c r="N62" s="4">
        <v>-1.1570680950834054E-05</v>
      </c>
      <c r="O62" s="17">
        <v>-0.0044</v>
      </c>
    </row>
    <row r="63" spans="1:15" ht="13.5">
      <c r="A63" s="2">
        <v>950182</v>
      </c>
      <c r="B63" s="3" t="s">
        <v>112</v>
      </c>
      <c r="C63" s="2" t="s">
        <v>113</v>
      </c>
      <c r="D63" s="26">
        <f t="shared" si="13"/>
        <v>0.2134824813118663</v>
      </c>
      <c r="E63" s="26">
        <f t="shared" si="14"/>
        <v>-0.282251813142841</v>
      </c>
      <c r="F63" s="26">
        <f t="shared" si="11"/>
        <v>-0.4957342944547073</v>
      </c>
      <c r="G63" s="11">
        <f t="shared" si="15"/>
        <v>0.0023</v>
      </c>
      <c r="H63" s="11">
        <f t="shared" si="16"/>
        <v>-0.0091</v>
      </c>
      <c r="I63" s="11">
        <f t="shared" si="17"/>
        <v>-0.0114</v>
      </c>
      <c r="J63" s="1">
        <v>36262</v>
      </c>
      <c r="K63" s="10"/>
      <c r="L63" s="4">
        <v>5.8449518145305195E-06</v>
      </c>
      <c r="M63" s="14"/>
      <c r="N63" s="4">
        <v>-7.727792169389953E-06</v>
      </c>
      <c r="O63" s="17">
        <v>-0.0061</v>
      </c>
    </row>
    <row r="64" spans="1:15" ht="13.5">
      <c r="A64" s="2">
        <v>950184</v>
      </c>
      <c r="B64" s="3" t="s">
        <v>114</v>
      </c>
      <c r="C64" s="2" t="s">
        <v>115</v>
      </c>
      <c r="D64" s="26">
        <f t="shared" si="13"/>
        <v>0.26958678112607465</v>
      </c>
      <c r="E64" s="26">
        <f t="shared" si="14"/>
        <v>-0.18457262861581017</v>
      </c>
      <c r="F64" s="26">
        <f t="shared" si="11"/>
        <v>-0.45415940974188485</v>
      </c>
      <c r="G64" s="11">
        <f t="shared" si="15"/>
        <v>0.0029</v>
      </c>
      <c r="H64" s="11">
        <f t="shared" si="16"/>
        <v>-0.0096</v>
      </c>
      <c r="I64" s="11">
        <f t="shared" si="17"/>
        <v>-0.012499999999999999</v>
      </c>
      <c r="J64" s="1">
        <v>36262</v>
      </c>
      <c r="K64" s="10"/>
      <c r="L64" s="4">
        <v>7.3810353703655704E-06</v>
      </c>
      <c r="M64" s="14"/>
      <c r="N64" s="4">
        <v>-5.053426931855142E-06</v>
      </c>
      <c r="O64" s="17">
        <v>-0.0076</v>
      </c>
    </row>
    <row r="65" spans="1:15" ht="13.5">
      <c r="A65" s="2">
        <v>20921</v>
      </c>
      <c r="B65" s="3" t="s">
        <v>116</v>
      </c>
      <c r="C65" s="2" t="s">
        <v>117</v>
      </c>
      <c r="D65" s="26">
        <f t="shared" si="13"/>
        <v>0.13902512911365278</v>
      </c>
      <c r="E65" s="26">
        <f t="shared" si="14"/>
        <v>-0.17487367499967266</v>
      </c>
      <c r="F65" s="26">
        <f t="shared" si="11"/>
        <v>-0.31389880411332544</v>
      </c>
      <c r="G65" s="11">
        <f t="shared" si="15"/>
        <v>0.0015</v>
      </c>
      <c r="H65" s="11">
        <f t="shared" si="16"/>
        <v>-0.0082</v>
      </c>
      <c r="I65" s="11">
        <f t="shared" si="17"/>
        <v>-0.0097</v>
      </c>
      <c r="J65" s="1">
        <v>38353</v>
      </c>
      <c r="K65" s="10"/>
      <c r="L65" s="4">
        <v>3.8063787514775193E-06</v>
      </c>
      <c r="M65" s="14"/>
      <c r="N65" s="4">
        <v>-4.787878601194348E-06</v>
      </c>
      <c r="O65" s="17">
        <v>-0.0063</v>
      </c>
    </row>
    <row r="66" spans="1:15" ht="13.5">
      <c r="A66" s="2">
        <v>20923</v>
      </c>
      <c r="B66" s="3" t="s">
        <v>118</v>
      </c>
      <c r="C66" s="2" t="s">
        <v>119</v>
      </c>
      <c r="D66" s="26">
        <f t="shared" si="13"/>
        <v>0.21344036562081178</v>
      </c>
      <c r="E66" s="26">
        <f t="shared" si="14"/>
        <v>-0.03345188340354549</v>
      </c>
      <c r="F66" s="26">
        <f t="shared" si="11"/>
        <v>-0.24689224902435727</v>
      </c>
      <c r="G66" s="11">
        <f t="shared" si="15"/>
        <v>0.0023</v>
      </c>
      <c r="H66" s="11">
        <f t="shared" si="16"/>
        <v>-0.006</v>
      </c>
      <c r="I66" s="11">
        <f t="shared" si="17"/>
        <v>-0.0083</v>
      </c>
      <c r="J66" s="1">
        <v>38353</v>
      </c>
      <c r="K66" s="10"/>
      <c r="L66" s="4">
        <v>5.843798726074095E-06</v>
      </c>
      <c r="M66" s="14"/>
      <c r="N66" s="4">
        <v>-9.158814596752977E-07</v>
      </c>
      <c r="O66" s="17">
        <v>-0.0056</v>
      </c>
    </row>
    <row r="67" spans="1:15" ht="13.5">
      <c r="A67" s="2">
        <v>940031</v>
      </c>
      <c r="B67" s="3" t="s">
        <v>120</v>
      </c>
      <c r="C67" s="2" t="s">
        <v>121</v>
      </c>
      <c r="D67" s="26">
        <f t="shared" si="13"/>
        <v>0.22054924906727752</v>
      </c>
      <c r="E67" s="26">
        <f t="shared" si="14"/>
        <v>1.0856696592255421</v>
      </c>
      <c r="F67" s="26">
        <f t="shared" si="11"/>
        <v>0.8651204101582646</v>
      </c>
      <c r="G67" s="11">
        <f t="shared" si="15"/>
        <v>0.0024</v>
      </c>
      <c r="H67" s="11">
        <f t="shared" si="16"/>
        <v>0.0145</v>
      </c>
      <c r="I67" s="11">
        <f t="shared" si="17"/>
        <v>0.012100000000000001</v>
      </c>
      <c r="J67" s="1">
        <v>36262</v>
      </c>
      <c r="K67" s="10"/>
      <c r="L67" s="4">
        <v>6.038433344073527E-06</v>
      </c>
      <c r="M67" s="14"/>
      <c r="N67" s="4">
        <v>2.9724625672684373E-05</v>
      </c>
      <c r="O67" s="17">
        <v>0.0029</v>
      </c>
    </row>
    <row r="68" spans="3:14" ht="13.5">
      <c r="C68" s="2" t="s">
        <v>590</v>
      </c>
      <c r="D68" s="26">
        <f>AVERAGE(D46:D66)</f>
        <v>0.20050472399782024</v>
      </c>
      <c r="E68" s="26">
        <f>AVERAGE(E46:E66)</f>
        <v>0.009010001702091238</v>
      </c>
      <c r="F68" s="26">
        <f t="shared" si="11"/>
        <v>-0.191494722295729</v>
      </c>
      <c r="G68" s="11">
        <f>AVERAGE(G46:G66)</f>
        <v>0.002142857142857143</v>
      </c>
      <c r="H68" s="11">
        <f>AVERAGE(H46:H66)</f>
        <v>-0.0042</v>
      </c>
      <c r="I68" s="11">
        <f t="shared" si="17"/>
        <v>-0.006342857142857143</v>
      </c>
      <c r="L68" s="4"/>
      <c r="N68" s="4"/>
    </row>
    <row r="69" spans="4:14" ht="13.5">
      <c r="D69" s="26"/>
      <c r="E69" s="26"/>
      <c r="F69" s="26"/>
      <c r="G69" s="11"/>
      <c r="H69" s="11"/>
      <c r="L69" s="4"/>
      <c r="N69" s="4"/>
    </row>
    <row r="70" spans="2:15" ht="13.5">
      <c r="B70" s="22" t="s">
        <v>122</v>
      </c>
      <c r="D70" s="26"/>
      <c r="E70" s="26"/>
      <c r="F70" s="26"/>
      <c r="G70" s="11"/>
      <c r="H70" s="11"/>
      <c r="N70" s="30"/>
      <c r="O70" s="30"/>
    </row>
    <row r="71" spans="1:15" ht="13.5">
      <c r="A71" s="2">
        <v>51145</v>
      </c>
      <c r="B71" s="3" t="s">
        <v>135</v>
      </c>
      <c r="C71" s="2" t="s">
        <v>136</v>
      </c>
      <c r="D71" s="26">
        <f>L71*365.2425*100</f>
        <v>-1.2298691179787913</v>
      </c>
      <c r="E71" s="26">
        <f>N71*365.2425*100</f>
        <v>-2.898150990072706</v>
      </c>
      <c r="F71" s="26">
        <f>E71-D71</f>
        <v>-1.6682818720939145</v>
      </c>
      <c r="G71" s="11">
        <f>ROUND((G$1-39575)*L71,4)</f>
        <v>-0.0131</v>
      </c>
      <c r="H71" s="11">
        <f>ROUND((G$1-39576)*N71+O71,4)</f>
        <v>-0.1133</v>
      </c>
      <c r="I71" s="11">
        <f aca="true" t="shared" si="18" ref="I71:I108">H71-G71</f>
        <v>-0.1002</v>
      </c>
      <c r="J71" s="1">
        <v>39092</v>
      </c>
      <c r="K71" s="10"/>
      <c r="L71" s="4">
        <v>-3.367267275792908E-05</v>
      </c>
      <c r="M71" s="14" t="s">
        <v>1062</v>
      </c>
      <c r="N71" s="4">
        <v>-7.934867903030742E-05</v>
      </c>
      <c r="O71" s="17">
        <v>-0.0824</v>
      </c>
    </row>
    <row r="72" spans="1:15" ht="13.5">
      <c r="A72" s="2">
        <v>20911</v>
      </c>
      <c r="B72" s="3" t="s">
        <v>137</v>
      </c>
      <c r="C72" s="2" t="s">
        <v>138</v>
      </c>
      <c r="D72" s="26">
        <f>L72*365.2425*100</f>
        <v>-1.2300245751509504</v>
      </c>
      <c r="E72" s="26">
        <f>N72*365.2425*100</f>
        <v>-2.7786315314126453</v>
      </c>
      <c r="F72" s="26">
        <f>E72-D72</f>
        <v>-1.5486069562616949</v>
      </c>
      <c r="G72" s="11">
        <f>ROUND((G$1-39575)*L72,4)</f>
        <v>-0.0131</v>
      </c>
      <c r="H72" s="11">
        <f>ROUND((G$1-39576)*N72+O72,4)</f>
        <v>-0.086</v>
      </c>
      <c r="I72" s="11">
        <f t="shared" si="18"/>
        <v>-0.07289999999999999</v>
      </c>
      <c r="J72" s="1">
        <v>38353</v>
      </c>
      <c r="K72" s="10" t="s">
        <v>1063</v>
      </c>
      <c r="L72" s="4">
        <v>-3.367692903073849E-05</v>
      </c>
      <c r="M72" s="14" t="s">
        <v>1062</v>
      </c>
      <c r="N72" s="4">
        <v>-7.607634739693889E-05</v>
      </c>
      <c r="O72" s="17">
        <v>-0.0564</v>
      </c>
    </row>
    <row r="73" spans="1:15" ht="13.5">
      <c r="A73" s="2">
        <v>970796</v>
      </c>
      <c r="B73" s="3" t="s">
        <v>177</v>
      </c>
      <c r="C73" s="2" t="s">
        <v>178</v>
      </c>
      <c r="D73" s="26">
        <f>L73*365.2425*100</f>
        <v>-0.6340901074797493</v>
      </c>
      <c r="E73" s="26">
        <f>N73*365.2425*100</f>
        <v>-0.5877152461905744</v>
      </c>
      <c r="F73" s="26">
        <f>E73-D73</f>
        <v>0.046374861289174896</v>
      </c>
      <c r="G73" s="11">
        <f>ROUND((G$1-39575)*L73,4)</f>
        <v>-0.0068</v>
      </c>
      <c r="H73" s="11">
        <f>ROUND((G$1-39576)*N73+O73,4)</f>
        <v>0.0147</v>
      </c>
      <c r="I73" s="11">
        <f t="shared" si="18"/>
        <v>0.0215</v>
      </c>
      <c r="J73" s="1">
        <v>36262</v>
      </c>
      <c r="K73" s="10" t="s">
        <v>1063</v>
      </c>
      <c r="L73" s="4">
        <v>-1.7360797483309014E-05</v>
      </c>
      <c r="M73" s="14" t="s">
        <v>1062</v>
      </c>
      <c r="N73" s="4">
        <v>-1.6091096906591495E-05</v>
      </c>
      <c r="O73" s="17">
        <v>0.021</v>
      </c>
    </row>
    <row r="74" spans="1:15" ht="13.5">
      <c r="A74" s="2">
        <v>960544</v>
      </c>
      <c r="B74" s="3" t="s">
        <v>181</v>
      </c>
      <c r="C74" s="2" t="s">
        <v>182</v>
      </c>
      <c r="D74" s="26">
        <f>L74*365.2425*100</f>
        <v>-0.5811389414340532</v>
      </c>
      <c r="E74" s="26">
        <f>N74*365.2425*100</f>
        <v>-1.0580099032540016</v>
      </c>
      <c r="F74" s="26">
        <f>E74-D74</f>
        <v>-0.47687096181994837</v>
      </c>
      <c r="G74" s="11">
        <f>ROUND((G$1-39575)*L74,4)</f>
        <v>-0.0062</v>
      </c>
      <c r="H74" s="11">
        <f>ROUND((G$1-39576)*N74+O74,4)</f>
        <v>0.0019</v>
      </c>
      <c r="I74" s="11">
        <f t="shared" si="18"/>
        <v>0.0081</v>
      </c>
      <c r="J74" s="1">
        <v>36262</v>
      </c>
      <c r="K74" s="10" t="s">
        <v>1063</v>
      </c>
      <c r="L74" s="4">
        <v>-1.591104379786178E-05</v>
      </c>
      <c r="M74" s="14" t="s">
        <v>1062</v>
      </c>
      <c r="N74" s="4">
        <v>-2.896732727582364E-05</v>
      </c>
      <c r="O74" s="17">
        <v>0.0132</v>
      </c>
    </row>
    <row r="75" spans="1:15" ht="13.5">
      <c r="A75" s="2">
        <v>20912</v>
      </c>
      <c r="B75" s="3" t="s">
        <v>185</v>
      </c>
      <c r="C75" s="2" t="s">
        <v>186</v>
      </c>
      <c r="D75" s="26">
        <f>L75*365.2425*100</f>
        <v>-1.1443341416002721</v>
      </c>
      <c r="E75" s="26">
        <f>N75*365.2425*100</f>
        <v>-3.436606532065043</v>
      </c>
      <c r="F75" s="26">
        <f>E75-D75</f>
        <v>-2.292272390464771</v>
      </c>
      <c r="G75" s="11">
        <f>ROUND((G$1-39575)*L75,4)</f>
        <v>-0.0122</v>
      </c>
      <c r="H75" s="11">
        <f>ROUND((G$1-39576)*N75+O75,4)</f>
        <v>-0.199</v>
      </c>
      <c r="I75" s="11">
        <f t="shared" si="18"/>
        <v>-0.18680000000000002</v>
      </c>
      <c r="J75" s="1">
        <v>38353</v>
      </c>
      <c r="K75" s="10" t="s">
        <v>1063</v>
      </c>
      <c r="L75" s="4">
        <v>-3.133080464623564E-05</v>
      </c>
      <c r="M75" s="14" t="s">
        <v>1062</v>
      </c>
      <c r="N75" s="4">
        <v>-9.409109104403356E-05</v>
      </c>
      <c r="O75" s="17">
        <v>-0.1624</v>
      </c>
    </row>
    <row r="76" spans="3:14" ht="13.5">
      <c r="C76" s="2" t="s">
        <v>590</v>
      </c>
      <c r="D76" s="26">
        <f>AVERAGE(D71:D75)</f>
        <v>-0.9638913767287633</v>
      </c>
      <c r="E76" s="26">
        <f>AVERAGE(E71:E75)</f>
        <v>-2.1518228405989936</v>
      </c>
      <c r="F76" s="26">
        <f aca="true" t="shared" si="19" ref="F76:F139">E76-D76</f>
        <v>-1.1879314638702303</v>
      </c>
      <c r="G76" s="11">
        <f>AVERAGE(G71:G75)</f>
        <v>-0.010280000000000001</v>
      </c>
      <c r="H76" s="11">
        <f>AVERAGE(H71:H75)</f>
        <v>-0.07633999999999999</v>
      </c>
      <c r="I76" s="11">
        <f t="shared" si="18"/>
        <v>-0.06606</v>
      </c>
      <c r="L76" s="4"/>
      <c r="N76" s="4"/>
    </row>
    <row r="77" spans="4:14" ht="13.5">
      <c r="D77" s="26"/>
      <c r="E77" s="26"/>
      <c r="F77" s="26"/>
      <c r="G77" s="11"/>
      <c r="H77" s="11"/>
      <c r="L77" s="4"/>
      <c r="N77" s="4"/>
    </row>
    <row r="78" spans="1:15" ht="13.5">
      <c r="A78" s="2">
        <v>950169</v>
      </c>
      <c r="B78" s="3" t="s">
        <v>125</v>
      </c>
      <c r="C78" s="2" t="s">
        <v>126</v>
      </c>
      <c r="D78" s="26">
        <f aca="true" t="shared" si="20" ref="D78:D92">L78*365.2425*100</f>
        <v>-0.9059276240769822</v>
      </c>
      <c r="E78" s="26">
        <f aca="true" t="shared" si="21" ref="E78:E92">N78*365.2425*100</f>
        <v>-2.548491286058897</v>
      </c>
      <c r="F78" s="26">
        <f t="shared" si="19"/>
        <v>-1.6425636619819146</v>
      </c>
      <c r="G78" s="11">
        <f aca="true" t="shared" si="22" ref="G78:G92">ROUND((G$1-39575)*L78,4)</f>
        <v>-0.0097</v>
      </c>
      <c r="H78" s="11">
        <f aca="true" t="shared" si="23" ref="H78:H92">ROUND((G$1-39576)*N78+O78,4)</f>
        <v>-0.0452</v>
      </c>
      <c r="I78" s="11">
        <f t="shared" si="18"/>
        <v>-0.0355</v>
      </c>
      <c r="J78" s="1">
        <v>36262</v>
      </c>
      <c r="K78" s="10"/>
      <c r="L78" s="4">
        <v>-2.4803455897848203E-05</v>
      </c>
      <c r="M78" s="14" t="s">
        <v>1062</v>
      </c>
      <c r="N78" s="4">
        <v>-6.977532149349806E-05</v>
      </c>
      <c r="O78" s="17">
        <v>-0.0181</v>
      </c>
    </row>
    <row r="79" spans="1:15" ht="13.5">
      <c r="A79" s="2">
        <v>950160</v>
      </c>
      <c r="B79" s="3" t="s">
        <v>127</v>
      </c>
      <c r="C79" s="2" t="s">
        <v>128</v>
      </c>
      <c r="D79" s="26">
        <f t="shared" si="20"/>
        <v>-0.5704907407480841</v>
      </c>
      <c r="E79" s="26">
        <f t="shared" si="21"/>
        <v>-1.9168848563122483</v>
      </c>
      <c r="F79" s="26">
        <f t="shared" si="19"/>
        <v>-1.346394115564164</v>
      </c>
      <c r="G79" s="11">
        <f t="shared" si="22"/>
        <v>-0.0061</v>
      </c>
      <c r="H79" s="11">
        <f t="shared" si="23"/>
        <v>-0.0306</v>
      </c>
      <c r="I79" s="11">
        <f t="shared" si="18"/>
        <v>-0.024499999999999997</v>
      </c>
      <c r="J79" s="1">
        <v>36262</v>
      </c>
      <c r="K79" s="10"/>
      <c r="L79" s="4">
        <v>-1.5619505965162438E-05</v>
      </c>
      <c r="M79" s="14" t="s">
        <v>1062</v>
      </c>
      <c r="N79" s="4">
        <v>-5.248252479687463E-05</v>
      </c>
      <c r="O79" s="17">
        <v>-0.0102</v>
      </c>
    </row>
    <row r="80" spans="1:15" ht="13.5">
      <c r="A80" s="2">
        <v>950170</v>
      </c>
      <c r="B80" s="3" t="s">
        <v>129</v>
      </c>
      <c r="C80" s="2" t="s">
        <v>130</v>
      </c>
      <c r="D80" s="26">
        <f t="shared" si="20"/>
        <v>-1.0780623315495577</v>
      </c>
      <c r="E80" s="26">
        <f t="shared" si="21"/>
        <v>-2.5866539197347596</v>
      </c>
      <c r="F80" s="26">
        <f t="shared" si="19"/>
        <v>-1.508591588185202</v>
      </c>
      <c r="G80" s="11">
        <f t="shared" si="22"/>
        <v>-0.0115</v>
      </c>
      <c r="H80" s="11">
        <f t="shared" si="23"/>
        <v>-0.0475</v>
      </c>
      <c r="I80" s="11">
        <f t="shared" si="18"/>
        <v>-0.036000000000000004</v>
      </c>
      <c r="J80" s="1">
        <v>36262</v>
      </c>
      <c r="K80" s="10"/>
      <c r="L80" s="4">
        <v>-2.9516344115199016E-05</v>
      </c>
      <c r="M80" s="14" t="s">
        <v>1062</v>
      </c>
      <c r="N80" s="4">
        <v>-7.082017891496087E-05</v>
      </c>
      <c r="O80" s="17">
        <v>-0.02</v>
      </c>
    </row>
    <row r="81" spans="1:15" ht="13.5">
      <c r="A81" s="2">
        <v>950162</v>
      </c>
      <c r="B81" s="3" t="s">
        <v>139</v>
      </c>
      <c r="C81" s="2" t="s">
        <v>140</v>
      </c>
      <c r="D81" s="26">
        <f t="shared" si="20"/>
        <v>-0.875813153341305</v>
      </c>
      <c r="E81" s="26">
        <f t="shared" si="21"/>
        <v>-2.02217407467936</v>
      </c>
      <c r="F81" s="26">
        <f t="shared" si="19"/>
        <v>-1.1463609213380552</v>
      </c>
      <c r="G81" s="11">
        <f t="shared" si="22"/>
        <v>-0.0094</v>
      </c>
      <c r="H81" s="11">
        <f t="shared" si="23"/>
        <v>-0.0313</v>
      </c>
      <c r="I81" s="11">
        <f t="shared" si="18"/>
        <v>-0.021900000000000003</v>
      </c>
      <c r="J81" s="1">
        <v>36262</v>
      </c>
      <c r="K81" s="10"/>
      <c r="L81" s="4">
        <v>-2.3978949693458592E-05</v>
      </c>
      <c r="M81" s="14" t="s">
        <v>1062</v>
      </c>
      <c r="N81" s="4">
        <v>-5.5365245684151215E-05</v>
      </c>
      <c r="O81" s="17">
        <v>-0.0098</v>
      </c>
    </row>
    <row r="82" spans="1:15" ht="13.5">
      <c r="A82" s="2">
        <v>950164</v>
      </c>
      <c r="B82" s="3" t="s">
        <v>141</v>
      </c>
      <c r="C82" s="2" t="s">
        <v>142</v>
      </c>
      <c r="D82" s="26">
        <f t="shared" si="20"/>
        <v>-0.7733847355718131</v>
      </c>
      <c r="E82" s="26">
        <f t="shared" si="21"/>
        <v>-2.0183082730283832</v>
      </c>
      <c r="F82" s="26">
        <f t="shared" si="19"/>
        <v>-1.2449235374565701</v>
      </c>
      <c r="G82" s="11">
        <f t="shared" si="22"/>
        <v>-0.0083</v>
      </c>
      <c r="H82" s="11">
        <f t="shared" si="23"/>
        <v>-0.0324</v>
      </c>
      <c r="I82" s="11">
        <f t="shared" si="18"/>
        <v>-0.024099999999999996</v>
      </c>
      <c r="J82" s="1">
        <v>36262</v>
      </c>
      <c r="K82" s="10"/>
      <c r="L82" s="4">
        <v>-2.117455486620021E-05</v>
      </c>
      <c r="M82" s="14" t="s">
        <v>1062</v>
      </c>
      <c r="N82" s="4">
        <v>-5.525940362987284E-05</v>
      </c>
      <c r="O82" s="17">
        <v>-0.0109</v>
      </c>
    </row>
    <row r="83" spans="1:15" ht="13.5">
      <c r="A83" s="2">
        <v>940027</v>
      </c>
      <c r="B83" s="3" t="s">
        <v>145</v>
      </c>
      <c r="C83" s="2" t="s">
        <v>146</v>
      </c>
      <c r="D83" s="26">
        <f t="shared" si="20"/>
        <v>-0.807009417585371</v>
      </c>
      <c r="E83" s="26">
        <f t="shared" si="21"/>
        <v>-2.2743286141084087</v>
      </c>
      <c r="F83" s="26">
        <f t="shared" si="19"/>
        <v>-1.4673191965230377</v>
      </c>
      <c r="G83" s="11">
        <f t="shared" si="22"/>
        <v>-0.0086</v>
      </c>
      <c r="H83" s="11">
        <f t="shared" si="23"/>
        <v>-0.0349</v>
      </c>
      <c r="I83" s="11">
        <f t="shared" si="18"/>
        <v>-0.0263</v>
      </c>
      <c r="J83" s="1">
        <v>36262</v>
      </c>
      <c r="K83" s="10"/>
      <c r="L83" s="4">
        <v>-2.209516739112702E-05</v>
      </c>
      <c r="M83" s="14" t="s">
        <v>1062</v>
      </c>
      <c r="N83" s="4">
        <v>-6.226900248761874E-05</v>
      </c>
      <c r="O83" s="17">
        <v>-0.0107</v>
      </c>
    </row>
    <row r="84" spans="1:15" ht="13.5">
      <c r="A84" s="2">
        <v>940028</v>
      </c>
      <c r="B84" s="3" t="s">
        <v>147</v>
      </c>
      <c r="C84" s="2" t="s">
        <v>148</v>
      </c>
      <c r="D84" s="26">
        <f t="shared" si="20"/>
        <v>-0.985887305686628</v>
      </c>
      <c r="E84" s="26">
        <f t="shared" si="21"/>
        <v>-2.636994823070884</v>
      </c>
      <c r="F84" s="26">
        <f t="shared" si="19"/>
        <v>-1.651107517384256</v>
      </c>
      <c r="G84" s="11">
        <f t="shared" si="22"/>
        <v>-0.0105</v>
      </c>
      <c r="H84" s="11">
        <f t="shared" si="23"/>
        <v>-0.0408</v>
      </c>
      <c r="I84" s="11">
        <f t="shared" si="18"/>
        <v>-0.0303</v>
      </c>
      <c r="J84" s="1">
        <v>36262</v>
      </c>
      <c r="K84" s="10"/>
      <c r="L84" s="4">
        <v>-2.6992677623404394E-05</v>
      </c>
      <c r="M84" s="14" t="s">
        <v>1062</v>
      </c>
      <c r="N84" s="4">
        <v>-7.219846603478193E-05</v>
      </c>
      <c r="O84" s="17">
        <v>-0.0127</v>
      </c>
    </row>
    <row r="85" spans="1:15" ht="13.5">
      <c r="A85" s="2">
        <v>20910</v>
      </c>
      <c r="B85" s="3" t="s">
        <v>155</v>
      </c>
      <c r="C85" s="2" t="s">
        <v>156</v>
      </c>
      <c r="D85" s="26">
        <f t="shared" si="20"/>
        <v>-0.6247472810928798</v>
      </c>
      <c r="E85" s="26">
        <f t="shared" si="21"/>
        <v>-1.9274219554635506</v>
      </c>
      <c r="F85" s="26">
        <f t="shared" si="19"/>
        <v>-1.3026746743706707</v>
      </c>
      <c r="G85" s="11">
        <f t="shared" si="22"/>
        <v>-0.0067</v>
      </c>
      <c r="H85" s="11">
        <f t="shared" si="23"/>
        <v>-0.05</v>
      </c>
      <c r="I85" s="11">
        <f t="shared" si="18"/>
        <v>-0.043300000000000005</v>
      </c>
      <c r="J85" s="1">
        <v>38353</v>
      </c>
      <c r="K85" s="10"/>
      <c r="L85" s="4">
        <v>-1.7104999585012145E-05</v>
      </c>
      <c r="M85" s="14" t="s">
        <v>1062</v>
      </c>
      <c r="N85" s="4">
        <v>-5.277102077287147E-05</v>
      </c>
      <c r="O85" s="17">
        <v>-0.0295</v>
      </c>
    </row>
    <row r="86" spans="1:15" ht="13.5">
      <c r="A86" s="2">
        <v>950167</v>
      </c>
      <c r="B86" s="3" t="s">
        <v>157</v>
      </c>
      <c r="C86" s="2" t="s">
        <v>158</v>
      </c>
      <c r="D86" s="26">
        <f t="shared" si="20"/>
        <v>-1.0609713017490547</v>
      </c>
      <c r="E86" s="26">
        <f t="shared" si="21"/>
        <v>-2.661337879689499</v>
      </c>
      <c r="F86" s="26">
        <f t="shared" si="19"/>
        <v>-1.6003665779404443</v>
      </c>
      <c r="G86" s="11">
        <f t="shared" si="22"/>
        <v>-0.0113</v>
      </c>
      <c r="H86" s="11">
        <f t="shared" si="23"/>
        <v>-0.0418</v>
      </c>
      <c r="I86" s="11">
        <f t="shared" si="18"/>
        <v>-0.0305</v>
      </c>
      <c r="J86" s="1">
        <v>36262</v>
      </c>
      <c r="K86" s="10"/>
      <c r="L86" s="4">
        <v>-2.904840761272455E-05</v>
      </c>
      <c r="M86" s="14" t="s">
        <v>1062</v>
      </c>
      <c r="N86" s="4">
        <v>-7.286495628765818E-05</v>
      </c>
      <c r="O86" s="17">
        <v>-0.0135</v>
      </c>
    </row>
    <row r="87" spans="1:15" ht="13.5">
      <c r="A87" s="2">
        <v>950158</v>
      </c>
      <c r="B87" s="3" t="s">
        <v>161</v>
      </c>
      <c r="C87" s="2" t="s">
        <v>162</v>
      </c>
      <c r="D87" s="26">
        <f t="shared" si="20"/>
        <v>-0.8415561831269104</v>
      </c>
      <c r="E87" s="26">
        <f t="shared" si="21"/>
        <v>-2.033963126102149</v>
      </c>
      <c r="F87" s="26">
        <f t="shared" si="19"/>
        <v>-1.1924069429752389</v>
      </c>
      <c r="G87" s="11">
        <f t="shared" si="22"/>
        <v>-0.009</v>
      </c>
      <c r="H87" s="11">
        <f t="shared" si="23"/>
        <v>-0.032</v>
      </c>
      <c r="I87" s="11">
        <f t="shared" si="18"/>
        <v>-0.023</v>
      </c>
      <c r="J87" s="1">
        <v>36262</v>
      </c>
      <c r="K87" s="10"/>
      <c r="L87" s="4">
        <v>-2.3041025705576717E-05</v>
      </c>
      <c r="M87" s="14" t="s">
        <v>1062</v>
      </c>
      <c r="N87" s="4">
        <v>-5.568801894911324E-05</v>
      </c>
      <c r="O87" s="17">
        <v>-0.0103</v>
      </c>
    </row>
    <row r="88" spans="1:15" ht="13.5">
      <c r="A88" s="2">
        <v>960546</v>
      </c>
      <c r="B88" s="3" t="s">
        <v>163</v>
      </c>
      <c r="C88" s="2" t="s">
        <v>164</v>
      </c>
      <c r="D88" s="26">
        <f t="shared" si="20"/>
        <v>-1.0282232486322798</v>
      </c>
      <c r="E88" s="26">
        <f t="shared" si="21"/>
        <v>-2.6555123733862143</v>
      </c>
      <c r="F88" s="26">
        <f t="shared" si="19"/>
        <v>-1.6272891247539345</v>
      </c>
      <c r="G88" s="11">
        <f t="shared" si="22"/>
        <v>-0.011</v>
      </c>
      <c r="H88" s="11">
        <f t="shared" si="23"/>
        <v>-0.0573</v>
      </c>
      <c r="I88" s="11">
        <f t="shared" si="18"/>
        <v>-0.046299999999999994</v>
      </c>
      <c r="J88" s="1">
        <v>36262</v>
      </c>
      <c r="K88" s="10"/>
      <c r="L88" s="4">
        <v>-2.815179637178805E-05</v>
      </c>
      <c r="M88" s="14" t="s">
        <v>1062</v>
      </c>
      <c r="N88" s="4">
        <v>-7.270545934238798E-05</v>
      </c>
      <c r="O88" s="17">
        <v>-0.029</v>
      </c>
    </row>
    <row r="89" spans="1:15" ht="13.5">
      <c r="A89" s="2">
        <v>940029</v>
      </c>
      <c r="B89" s="3" t="s">
        <v>165</v>
      </c>
      <c r="C89" s="2" t="s">
        <v>166</v>
      </c>
      <c r="D89" s="26">
        <f t="shared" si="20"/>
        <v>-1.0362281916518512</v>
      </c>
      <c r="E89" s="26">
        <f t="shared" si="21"/>
        <v>-2.9249156737759052</v>
      </c>
      <c r="F89" s="26">
        <f t="shared" si="19"/>
        <v>-1.888687482124054</v>
      </c>
      <c r="G89" s="11">
        <f t="shared" si="22"/>
        <v>-0.0111</v>
      </c>
      <c r="H89" s="11">
        <f t="shared" si="23"/>
        <v>-0.1099</v>
      </c>
      <c r="I89" s="11">
        <f t="shared" si="18"/>
        <v>-0.0988</v>
      </c>
      <c r="J89" s="1">
        <v>36262</v>
      </c>
      <c r="K89" s="10"/>
      <c r="L89" s="4">
        <v>-2.8370964267626336E-05</v>
      </c>
      <c r="M89" s="14" t="s">
        <v>1062</v>
      </c>
      <c r="N89" s="4">
        <v>-8.008147118081562E-05</v>
      </c>
      <c r="O89" s="17">
        <v>-0.0787</v>
      </c>
    </row>
    <row r="90" spans="1:15" ht="13.5">
      <c r="A90" s="2">
        <v>960547</v>
      </c>
      <c r="B90" s="3" t="s">
        <v>167</v>
      </c>
      <c r="C90" s="2" t="s">
        <v>168</v>
      </c>
      <c r="D90" s="26">
        <f t="shared" si="20"/>
        <v>-0.8400902292956783</v>
      </c>
      <c r="E90" s="26">
        <f t="shared" si="21"/>
        <v>-2.440048563446523</v>
      </c>
      <c r="F90" s="26">
        <f t="shared" si="19"/>
        <v>-1.5999583341508448</v>
      </c>
      <c r="G90" s="11">
        <f t="shared" si="22"/>
        <v>-0.009</v>
      </c>
      <c r="H90" s="11">
        <f t="shared" si="23"/>
        <v>-0.0397</v>
      </c>
      <c r="I90" s="11">
        <f t="shared" si="18"/>
        <v>-0.030699999999999998</v>
      </c>
      <c r="J90" s="1">
        <v>36262</v>
      </c>
      <c r="K90" s="10"/>
      <c r="L90" s="4">
        <v>-2.30008892529122E-05</v>
      </c>
      <c r="M90" s="14" t="s">
        <v>1062</v>
      </c>
      <c r="N90" s="4">
        <v>-6.680626059252477E-05</v>
      </c>
      <c r="O90" s="17">
        <v>-0.0137</v>
      </c>
    </row>
    <row r="91" spans="1:15" ht="13.5">
      <c r="A91" s="2">
        <v>950171</v>
      </c>
      <c r="B91" s="3" t="s">
        <v>171</v>
      </c>
      <c r="C91" s="2" t="s">
        <v>172</v>
      </c>
      <c r="D91" s="26">
        <f t="shared" si="20"/>
        <v>-1.1633938938781179</v>
      </c>
      <c r="E91" s="26">
        <f t="shared" si="21"/>
        <v>-2.7272876883929564</v>
      </c>
      <c r="F91" s="26">
        <f t="shared" si="19"/>
        <v>-1.5638937945148386</v>
      </c>
      <c r="G91" s="11">
        <f t="shared" si="22"/>
        <v>-0.0124</v>
      </c>
      <c r="H91" s="11">
        <f t="shared" si="23"/>
        <v>-0.0535</v>
      </c>
      <c r="I91" s="11">
        <f t="shared" si="18"/>
        <v>-0.0411</v>
      </c>
      <c r="J91" s="1">
        <v>36262</v>
      </c>
      <c r="K91" s="10"/>
      <c r="L91" s="4">
        <v>-3.185264293936543E-05</v>
      </c>
      <c r="M91" s="14" t="s">
        <v>1062</v>
      </c>
      <c r="N91" s="4">
        <v>-7.467060072124566E-05</v>
      </c>
      <c r="O91" s="17">
        <v>-0.0245</v>
      </c>
    </row>
    <row r="92" spans="1:15" ht="13.5">
      <c r="A92" s="2">
        <v>950159</v>
      </c>
      <c r="B92" s="3" t="s">
        <v>183</v>
      </c>
      <c r="C92" s="2" t="s">
        <v>184</v>
      </c>
      <c r="D92" s="26">
        <f t="shared" si="20"/>
        <v>-0.41391211002537115</v>
      </c>
      <c r="E92" s="26">
        <f t="shared" si="21"/>
        <v>-1.6386672232657087</v>
      </c>
      <c r="F92" s="26">
        <f t="shared" si="19"/>
        <v>-1.2247551132403376</v>
      </c>
      <c r="G92" s="11">
        <f t="shared" si="22"/>
        <v>-0.0044</v>
      </c>
      <c r="H92" s="11">
        <f t="shared" si="23"/>
        <v>-0.028</v>
      </c>
      <c r="I92" s="11">
        <f t="shared" si="18"/>
        <v>-0.0236</v>
      </c>
      <c r="J92" s="1">
        <v>36262</v>
      </c>
      <c r="K92" s="10"/>
      <c r="L92" s="4">
        <v>-1.1332528663158619E-05</v>
      </c>
      <c r="M92" s="14" t="s">
        <v>1062</v>
      </c>
      <c r="N92" s="4">
        <v>-4.486518472701585E-05</v>
      </c>
      <c r="O92" s="17">
        <v>-0.0105</v>
      </c>
    </row>
    <row r="93" spans="3:14" ht="13.5">
      <c r="C93" s="2" t="s">
        <v>590</v>
      </c>
      <c r="D93" s="26">
        <f>AVERAGE(D78:D92)</f>
        <v>-0.8670465165341256</v>
      </c>
      <c r="E93" s="26">
        <f>AVERAGE(E78:E92)</f>
        <v>-2.3341993553676965</v>
      </c>
      <c r="F93" s="26">
        <f t="shared" si="19"/>
        <v>-1.467152838833571</v>
      </c>
      <c r="G93" s="11">
        <f>AVERAGE(G78:G92)</f>
        <v>-0.009266666666666666</v>
      </c>
      <c r="H93" s="11">
        <f>AVERAGE(H78:H92)</f>
        <v>-0.04499333333333333</v>
      </c>
      <c r="I93" s="11">
        <f t="shared" si="18"/>
        <v>-0.035726666666666664</v>
      </c>
      <c r="L93" s="4"/>
      <c r="N93" s="4"/>
    </row>
    <row r="94" spans="4:14" ht="13.5">
      <c r="D94" s="26"/>
      <c r="E94" s="26"/>
      <c r="F94" s="26"/>
      <c r="G94" s="11"/>
      <c r="H94" s="11"/>
      <c r="L94" s="4"/>
      <c r="N94" s="4"/>
    </row>
    <row r="95" spans="1:15" ht="13.5">
      <c r="A95" s="2">
        <v>20904</v>
      </c>
      <c r="B95" s="3" t="s">
        <v>124</v>
      </c>
      <c r="C95" s="2" t="s">
        <v>123</v>
      </c>
      <c r="D95" s="26">
        <f aca="true" t="shared" si="24" ref="D95:D107">L95*365.2425*100</f>
        <v>-0.41251225516681167</v>
      </c>
      <c r="E95" s="26">
        <f aca="true" t="shared" si="25" ref="E95:E107">N95*365.2425*100</f>
        <v>-1.100938676558902</v>
      </c>
      <c r="F95" s="26">
        <f t="shared" si="19"/>
        <v>-0.6884264213920903</v>
      </c>
      <c r="G95" s="11">
        <f aca="true" t="shared" si="26" ref="G95:G107">ROUND((G$1-39575)*L95,4)</f>
        <v>-0.0044</v>
      </c>
      <c r="H95" s="11">
        <f aca="true" t="shared" si="27" ref="H95:H107">ROUND((G$1-39576)*N95+O95,4)</f>
        <v>-0.0165</v>
      </c>
      <c r="I95" s="11">
        <f t="shared" si="18"/>
        <v>-0.0121</v>
      </c>
      <c r="J95" s="1">
        <v>38353</v>
      </c>
      <c r="K95" s="10"/>
      <c r="L95" s="4">
        <v>-1.129420193889845E-05</v>
      </c>
      <c r="M95" s="14"/>
      <c r="N95" s="4">
        <v>-3.0142677168152715E-05</v>
      </c>
      <c r="O95" s="17">
        <v>-0.0048</v>
      </c>
    </row>
    <row r="96" spans="1:15" ht="13.5">
      <c r="A96" s="2">
        <v>950161</v>
      </c>
      <c r="B96" s="3" t="s">
        <v>131</v>
      </c>
      <c r="C96" s="2" t="s">
        <v>132</v>
      </c>
      <c r="D96" s="26">
        <f t="shared" si="24"/>
        <v>-0.5077950580671007</v>
      </c>
      <c r="E96" s="26">
        <f t="shared" si="25"/>
        <v>-1.3243003694163333</v>
      </c>
      <c r="F96" s="26">
        <f t="shared" si="19"/>
        <v>-0.8165053113492327</v>
      </c>
      <c r="G96" s="11">
        <f t="shared" si="26"/>
        <v>-0.0054</v>
      </c>
      <c r="H96" s="11">
        <f t="shared" si="27"/>
        <v>-0.0226</v>
      </c>
      <c r="I96" s="11">
        <f t="shared" si="18"/>
        <v>-0.0172</v>
      </c>
      <c r="J96" s="1">
        <v>36262</v>
      </c>
      <c r="K96" s="10"/>
      <c r="L96" s="4">
        <v>-1.3902956475960509E-05</v>
      </c>
      <c r="M96" s="14"/>
      <c r="N96" s="4">
        <v>-3.6258112607824484E-05</v>
      </c>
      <c r="O96" s="17">
        <v>-0.0085</v>
      </c>
    </row>
    <row r="97" spans="1:15" ht="13.5">
      <c r="A97" s="2">
        <v>960543</v>
      </c>
      <c r="B97" s="3" t="s">
        <v>133</v>
      </c>
      <c r="C97" s="2" t="s">
        <v>134</v>
      </c>
      <c r="D97" s="26">
        <f t="shared" si="24"/>
        <v>-0.3616849797535104</v>
      </c>
      <c r="E97" s="26">
        <f t="shared" si="25"/>
        <v>-1.4070784240717817</v>
      </c>
      <c r="F97" s="26">
        <f t="shared" si="19"/>
        <v>-1.0453934443182713</v>
      </c>
      <c r="G97" s="11">
        <f t="shared" si="26"/>
        <v>-0.0039</v>
      </c>
      <c r="H97" s="11">
        <f t="shared" si="27"/>
        <v>-0.0222</v>
      </c>
      <c r="I97" s="11">
        <f t="shared" si="18"/>
        <v>-0.0183</v>
      </c>
      <c r="J97" s="1">
        <v>36262</v>
      </c>
      <c r="K97" s="10"/>
      <c r="L97" s="4">
        <v>-9.902598403896326E-06</v>
      </c>
      <c r="M97" s="14"/>
      <c r="N97" s="4">
        <v>-3.852449876648478E-05</v>
      </c>
      <c r="O97" s="17">
        <v>-0.0072</v>
      </c>
    </row>
    <row r="98" spans="1:15" ht="13.5">
      <c r="A98" s="2">
        <v>20905</v>
      </c>
      <c r="B98" s="3" t="s">
        <v>143</v>
      </c>
      <c r="C98" s="2" t="s">
        <v>144</v>
      </c>
      <c r="D98" s="26">
        <f t="shared" si="24"/>
        <v>-0.9664135333480968</v>
      </c>
      <c r="E98" s="26">
        <f t="shared" si="25"/>
        <v>-2.0144943792900607</v>
      </c>
      <c r="F98" s="26">
        <f t="shared" si="19"/>
        <v>-1.048080845941964</v>
      </c>
      <c r="G98" s="11">
        <f t="shared" si="26"/>
        <v>-0.0103</v>
      </c>
      <c r="H98" s="11">
        <f t="shared" si="27"/>
        <v>-0.0281</v>
      </c>
      <c r="I98" s="11">
        <f t="shared" si="18"/>
        <v>-0.0178</v>
      </c>
      <c r="J98" s="1">
        <v>38353</v>
      </c>
      <c r="K98" s="10"/>
      <c r="L98" s="4">
        <v>-2.6459503846022757E-05</v>
      </c>
      <c r="M98" s="14"/>
      <c r="N98" s="4">
        <v>-5.5154982765972206E-05</v>
      </c>
      <c r="O98" s="17">
        <v>-0.0066</v>
      </c>
    </row>
    <row r="99" spans="1:15" ht="13.5">
      <c r="A99" s="2">
        <v>950163</v>
      </c>
      <c r="B99" s="3" t="s">
        <v>149</v>
      </c>
      <c r="C99" s="2" t="s">
        <v>150</v>
      </c>
      <c r="D99" s="26">
        <f t="shared" si="24"/>
        <v>-0.522091621659057</v>
      </c>
      <c r="E99" s="26">
        <f t="shared" si="25"/>
        <v>-1.5103681736881545</v>
      </c>
      <c r="F99" s="26">
        <f t="shared" si="19"/>
        <v>-0.9882765520290975</v>
      </c>
      <c r="G99" s="11">
        <f t="shared" si="26"/>
        <v>-0.0056</v>
      </c>
      <c r="H99" s="11">
        <f t="shared" si="27"/>
        <v>-0.0237</v>
      </c>
      <c r="I99" s="11">
        <f t="shared" si="18"/>
        <v>-0.018099999999999998</v>
      </c>
      <c r="J99" s="1">
        <v>36262</v>
      </c>
      <c r="K99" s="10"/>
      <c r="L99" s="4">
        <v>-1.429438309230325E-05</v>
      </c>
      <c r="M99" s="14"/>
      <c r="N99" s="4">
        <v>-4.135247605873233E-05</v>
      </c>
      <c r="O99" s="17">
        <v>-0.0076</v>
      </c>
    </row>
    <row r="100" spans="1:15" ht="13.5">
      <c r="A100" s="2">
        <v>970795</v>
      </c>
      <c r="B100" s="3" t="s">
        <v>151</v>
      </c>
      <c r="C100" s="2" t="s">
        <v>152</v>
      </c>
      <c r="D100" s="26">
        <f t="shared" si="24"/>
        <v>-0.6429907720593944</v>
      </c>
      <c r="E100" s="26">
        <f t="shared" si="25"/>
        <v>-1.945423789069243</v>
      </c>
      <c r="F100" s="26">
        <f t="shared" si="19"/>
        <v>-1.3024330170098486</v>
      </c>
      <c r="G100" s="11">
        <f t="shared" si="26"/>
        <v>-0.0069</v>
      </c>
      <c r="H100" s="11">
        <f t="shared" si="27"/>
        <v>-0.0298</v>
      </c>
      <c r="I100" s="11">
        <f t="shared" si="18"/>
        <v>-0.0229</v>
      </c>
      <c r="J100" s="1">
        <v>36262</v>
      </c>
      <c r="K100" s="10"/>
      <c r="L100" s="4">
        <v>-1.7604489402503664E-05</v>
      </c>
      <c r="M100" s="14"/>
      <c r="N100" s="4">
        <v>-5.326389423654812E-05</v>
      </c>
      <c r="O100" s="17">
        <v>-0.0091</v>
      </c>
    </row>
    <row r="101" spans="1:15" ht="13.5">
      <c r="A101" s="2">
        <v>20903</v>
      </c>
      <c r="B101" s="3" t="s">
        <v>153</v>
      </c>
      <c r="C101" s="2" t="s">
        <v>154</v>
      </c>
      <c r="D101" s="26">
        <f t="shared" si="24"/>
        <v>-0.9576255282072528</v>
      </c>
      <c r="E101" s="26">
        <f t="shared" si="25"/>
        <v>-1.9337166424177217</v>
      </c>
      <c r="F101" s="26">
        <f t="shared" si="19"/>
        <v>-0.9760911142104689</v>
      </c>
      <c r="G101" s="11">
        <f t="shared" si="26"/>
        <v>-0.0102</v>
      </c>
      <c r="H101" s="11">
        <f t="shared" si="27"/>
        <v>-0.0257</v>
      </c>
      <c r="I101" s="11">
        <f t="shared" si="18"/>
        <v>-0.0155</v>
      </c>
      <c r="J101" s="1">
        <v>38353</v>
      </c>
      <c r="K101" s="10"/>
      <c r="L101" s="4">
        <v>-2.621889643749708E-05</v>
      </c>
      <c r="M101" s="14"/>
      <c r="N101" s="4">
        <v>-5.2943363448057706E-05</v>
      </c>
      <c r="O101" s="17">
        <v>-0.0051</v>
      </c>
    </row>
    <row r="102" spans="1:15" ht="13.5">
      <c r="A102" s="2">
        <v>950165</v>
      </c>
      <c r="B102" s="3" t="s">
        <v>159</v>
      </c>
      <c r="C102" s="2" t="s">
        <v>160</v>
      </c>
      <c r="D102" s="26">
        <f t="shared" si="24"/>
        <v>-0.5491291953101602</v>
      </c>
      <c r="E102" s="26">
        <f t="shared" si="25"/>
        <v>-1.0606229356074188</v>
      </c>
      <c r="F102" s="26">
        <f t="shared" si="19"/>
        <v>-0.5114937402972586</v>
      </c>
      <c r="G102" s="11">
        <f t="shared" si="26"/>
        <v>-0.0059</v>
      </c>
      <c r="H102" s="11">
        <f t="shared" si="27"/>
        <v>-0.019</v>
      </c>
      <c r="I102" s="11">
        <f t="shared" si="18"/>
        <v>-0.0131</v>
      </c>
      <c r="J102" s="1">
        <v>36262</v>
      </c>
      <c r="K102" s="10"/>
      <c r="L102" s="4">
        <v>-1.5034646715816484E-05</v>
      </c>
      <c r="M102" s="14"/>
      <c r="N102" s="4">
        <v>-2.9038869671722724E-05</v>
      </c>
      <c r="O102" s="17">
        <v>-0.0077</v>
      </c>
    </row>
    <row r="103" spans="1:15" ht="13.5">
      <c r="A103" s="2">
        <v>20907</v>
      </c>
      <c r="B103" s="3" t="s">
        <v>169</v>
      </c>
      <c r="C103" s="2" t="s">
        <v>170</v>
      </c>
      <c r="D103" s="26">
        <f t="shared" si="24"/>
        <v>-0.7877214918507375</v>
      </c>
      <c r="E103" s="26">
        <f t="shared" si="25"/>
        <v>-1.8077281237224296</v>
      </c>
      <c r="F103" s="26">
        <f t="shared" si="19"/>
        <v>-1.0200066318716923</v>
      </c>
      <c r="G103" s="11">
        <f t="shared" si="26"/>
        <v>-0.0084</v>
      </c>
      <c r="H103" s="11">
        <f t="shared" si="27"/>
        <v>-0.0255</v>
      </c>
      <c r="I103" s="11">
        <f t="shared" si="18"/>
        <v>-0.017099999999999997</v>
      </c>
      <c r="J103" s="1">
        <v>38353</v>
      </c>
      <c r="K103" s="10"/>
      <c r="L103" s="4">
        <v>-2.1567081920935745E-05</v>
      </c>
      <c r="M103" s="14"/>
      <c r="N103" s="4">
        <v>-4.949391496669828E-05</v>
      </c>
      <c r="O103" s="17">
        <v>-0.0062</v>
      </c>
    </row>
    <row r="104" spans="1:15" ht="13.5">
      <c r="A104" s="2">
        <v>20909</v>
      </c>
      <c r="B104" s="3" t="s">
        <v>173</v>
      </c>
      <c r="C104" s="2" t="s">
        <v>174</v>
      </c>
      <c r="D104" s="26">
        <f t="shared" si="24"/>
        <v>-0.8558410693201879</v>
      </c>
      <c r="E104" s="26">
        <f t="shared" si="25"/>
        <v>-1.94560717028061</v>
      </c>
      <c r="F104" s="26">
        <f t="shared" si="19"/>
        <v>-1.089766100960422</v>
      </c>
      <c r="G104" s="11">
        <f t="shared" si="26"/>
        <v>-0.0091</v>
      </c>
      <c r="H104" s="11">
        <f t="shared" si="27"/>
        <v>-0.0279</v>
      </c>
      <c r="I104" s="11">
        <f t="shared" si="18"/>
        <v>-0.0188</v>
      </c>
      <c r="J104" s="1">
        <v>38353</v>
      </c>
      <c r="K104" s="10"/>
      <c r="L104" s="4">
        <v>-2.3432132605602794E-05</v>
      </c>
      <c r="M104" s="14"/>
      <c r="N104" s="4">
        <v>-5.326891504358364E-05</v>
      </c>
      <c r="O104" s="17">
        <v>-0.0072</v>
      </c>
    </row>
    <row r="105" spans="1:15" ht="13.5">
      <c r="A105" s="2">
        <v>20908</v>
      </c>
      <c r="B105" s="3" t="s">
        <v>175</v>
      </c>
      <c r="C105" s="2" t="s">
        <v>176</v>
      </c>
      <c r="D105" s="26">
        <f t="shared" si="24"/>
        <v>-0.4567122780754158</v>
      </c>
      <c r="E105" s="26">
        <f t="shared" si="25"/>
        <v>-0.8687420593741141</v>
      </c>
      <c r="F105" s="26">
        <f t="shared" si="19"/>
        <v>-0.41202978129869827</v>
      </c>
      <c r="G105" s="11">
        <f t="shared" si="26"/>
        <v>-0.0049</v>
      </c>
      <c r="H105" s="11">
        <f t="shared" si="27"/>
        <v>-0.0112</v>
      </c>
      <c r="I105" s="11">
        <f t="shared" si="18"/>
        <v>-0.0063</v>
      </c>
      <c r="J105" s="1">
        <v>38353</v>
      </c>
      <c r="K105" s="10"/>
      <c r="L105" s="4">
        <v>-1.2504357463203648E-05</v>
      </c>
      <c r="M105" s="14"/>
      <c r="N105" s="4">
        <v>-2.378534971626013E-05</v>
      </c>
      <c r="O105" s="17">
        <v>-0.0019</v>
      </c>
    </row>
    <row r="106" spans="1:15" ht="13.5">
      <c r="A106" s="2">
        <v>20906</v>
      </c>
      <c r="B106" s="3" t="s">
        <v>179</v>
      </c>
      <c r="C106" s="2" t="s">
        <v>180</v>
      </c>
      <c r="D106" s="26">
        <f t="shared" si="24"/>
        <v>-1.149682690306799</v>
      </c>
      <c r="E106" s="26">
        <f t="shared" si="25"/>
        <v>-2.0539753419694344</v>
      </c>
      <c r="F106" s="26">
        <f t="shared" si="19"/>
        <v>-0.9042926516626355</v>
      </c>
      <c r="G106" s="11">
        <f t="shared" si="26"/>
        <v>-0.0123</v>
      </c>
      <c r="H106" s="11">
        <f t="shared" si="27"/>
        <v>-0.0273</v>
      </c>
      <c r="I106" s="11">
        <f t="shared" si="18"/>
        <v>-0.015000000000000001</v>
      </c>
      <c r="J106" s="1">
        <v>38353</v>
      </c>
      <c r="K106" s="10"/>
      <c r="L106" s="4">
        <v>-3.147724293604383E-05</v>
      </c>
      <c r="M106" s="14"/>
      <c r="N106" s="4">
        <v>-5.623593480959731E-05</v>
      </c>
      <c r="O106" s="17">
        <v>-0.0054</v>
      </c>
    </row>
    <row r="107" spans="1:15" ht="13.5">
      <c r="A107" s="2">
        <v>950166</v>
      </c>
      <c r="B107" s="3" t="s">
        <v>187</v>
      </c>
      <c r="C107" s="2" t="s">
        <v>188</v>
      </c>
      <c r="D107" s="26">
        <f t="shared" si="24"/>
        <v>-0.5967586697380386</v>
      </c>
      <c r="E107" s="26">
        <f t="shared" si="25"/>
        <v>-1.591144785536464</v>
      </c>
      <c r="F107" s="26">
        <f t="shared" si="19"/>
        <v>-0.9943861157984254</v>
      </c>
      <c r="G107" s="11">
        <f t="shared" si="26"/>
        <v>-0.0064</v>
      </c>
      <c r="H107" s="11">
        <f t="shared" si="27"/>
        <v>-0.0243</v>
      </c>
      <c r="I107" s="11">
        <f t="shared" si="18"/>
        <v>-0.0179</v>
      </c>
      <c r="J107" s="1">
        <v>36262</v>
      </c>
      <c r="K107" s="10"/>
      <c r="L107" s="4">
        <v>-1.6338697433569164E-05</v>
      </c>
      <c r="M107" s="14"/>
      <c r="N107" s="4">
        <v>-4.35640645745351E-05</v>
      </c>
      <c r="O107" s="17">
        <v>-0.0074</v>
      </c>
    </row>
    <row r="108" spans="3:14" ht="13.5">
      <c r="C108" s="2" t="s">
        <v>590</v>
      </c>
      <c r="D108" s="26">
        <f>AVERAGE(D95:D107)</f>
        <v>-0.6743814725278893</v>
      </c>
      <c r="E108" s="26">
        <f>AVERAGE(E95:E107)</f>
        <v>-1.5818569900771282</v>
      </c>
      <c r="F108" s="26">
        <f t="shared" si="19"/>
        <v>-0.9074755175492389</v>
      </c>
      <c r="G108" s="11">
        <f>AVERAGE(G95:G107)</f>
        <v>-0.007207692307692309</v>
      </c>
      <c r="H108" s="11">
        <f>AVERAGE(H95:H107)</f>
        <v>-0.023369230769230767</v>
      </c>
      <c r="I108" s="11">
        <f t="shared" si="18"/>
        <v>-0.016161538461538456</v>
      </c>
      <c r="L108" s="4"/>
      <c r="N108" s="4"/>
    </row>
    <row r="109" spans="4:14" ht="13.5">
      <c r="D109" s="26"/>
      <c r="E109" s="26"/>
      <c r="F109" s="26"/>
      <c r="G109" s="11"/>
      <c r="H109" s="11"/>
      <c r="L109" s="4"/>
      <c r="N109" s="4"/>
    </row>
    <row r="110" spans="2:15" ht="13.5">
      <c r="B110" s="6" t="s">
        <v>189</v>
      </c>
      <c r="D110" s="26"/>
      <c r="E110" s="26"/>
      <c r="F110" s="26"/>
      <c r="G110" s="11"/>
      <c r="H110" s="11"/>
      <c r="N110" s="30"/>
      <c r="O110" s="30"/>
    </row>
    <row r="111" spans="1:15" ht="13.5">
      <c r="A111" s="2">
        <v>20918</v>
      </c>
      <c r="B111" s="3" t="s">
        <v>192</v>
      </c>
      <c r="C111" s="2" t="s">
        <v>193</v>
      </c>
      <c r="D111" s="26">
        <f>L111*365.2425*100</f>
        <v>-1.3287593287187456</v>
      </c>
      <c r="E111" s="26">
        <f>N111*365.2425*100</f>
        <v>-1.9297019545528469</v>
      </c>
      <c r="F111" s="26">
        <f>E111-D111</f>
        <v>-0.6009426258341013</v>
      </c>
      <c r="G111" s="11">
        <f>ROUND((G$1-39575)*L111,4)</f>
        <v>-0.0142</v>
      </c>
      <c r="H111" s="11">
        <f>ROUND((G$1-39576)*N111+O111,4)</f>
        <v>-0.0414</v>
      </c>
      <c r="I111" s="11">
        <f>H111-G111</f>
        <v>-0.0272</v>
      </c>
      <c r="J111" s="1">
        <v>38353</v>
      </c>
      <c r="K111" s="10" t="s">
        <v>1063</v>
      </c>
      <c r="L111" s="4">
        <v>-3.638019476700399E-05</v>
      </c>
      <c r="M111" s="14" t="s">
        <v>1062</v>
      </c>
      <c r="N111" s="4">
        <v>-5.283344502769658E-05</v>
      </c>
      <c r="O111" s="17">
        <v>-0.0208</v>
      </c>
    </row>
    <row r="112" spans="1:15" ht="21">
      <c r="A112" s="2">
        <v>940036</v>
      </c>
      <c r="B112" s="3" t="s">
        <v>214</v>
      </c>
      <c r="C112" s="2" t="s">
        <v>215</v>
      </c>
      <c r="D112" s="26">
        <f>L112*365.2425*100</f>
        <v>-1.6681424946915213</v>
      </c>
      <c r="E112" s="26">
        <f>N112*365.2425*100</f>
        <v>-1.5819001055789914</v>
      </c>
      <c r="F112" s="26">
        <f>E112-D112</f>
        <v>0.0862423891125299</v>
      </c>
      <c r="G112" s="11">
        <f>ROUND((G$1-39575)*L112,4)</f>
        <v>-0.0178</v>
      </c>
      <c r="H112" s="11">
        <f>ROUND((G$1-39576)*N112+O112,4)</f>
        <v>-0.0316</v>
      </c>
      <c r="I112" s="11">
        <f>H112-G112</f>
        <v>-0.013800000000000003</v>
      </c>
      <c r="J112" s="1">
        <v>36262</v>
      </c>
      <c r="K112" s="25" t="s">
        <v>1064</v>
      </c>
      <c r="L112" s="4">
        <v>-4.5672190248712054E-05</v>
      </c>
      <c r="M112" s="14" t="s">
        <v>1062</v>
      </c>
      <c r="N112" s="4">
        <v>-4.33109538342058E-05</v>
      </c>
      <c r="O112" s="17">
        <v>-0.0148</v>
      </c>
    </row>
    <row r="113" spans="1:15" ht="21">
      <c r="A113" s="2">
        <v>960549</v>
      </c>
      <c r="B113" s="3" t="s">
        <v>228</v>
      </c>
      <c r="C113" s="2" t="s">
        <v>229</v>
      </c>
      <c r="D113" s="26">
        <f>L113*365.2425*100</f>
        <v>-1.5105006073795981</v>
      </c>
      <c r="E113" s="26">
        <f>N113*365.2425*100</f>
        <v>-1.4248279985843602</v>
      </c>
      <c r="F113" s="26">
        <f>E113-D113</f>
        <v>0.08567260879523797</v>
      </c>
      <c r="G113" s="11">
        <f>ROUND((G$1-39575)*L113,4)</f>
        <v>-0.0161</v>
      </c>
      <c r="H113" s="11">
        <f>ROUND((G$1-39576)*N113+O113,4)</f>
        <v>-0.0315</v>
      </c>
      <c r="I113" s="11">
        <f>H113-G113</f>
        <v>-0.0154</v>
      </c>
      <c r="J113" s="1">
        <v>36262</v>
      </c>
      <c r="K113" s="25" t="s">
        <v>1064</v>
      </c>
      <c r="L113" s="4">
        <v>-4.135610197004998E-05</v>
      </c>
      <c r="M113" s="14" t="s">
        <v>1062</v>
      </c>
      <c r="N113" s="4">
        <v>-3.901046561077531E-05</v>
      </c>
      <c r="O113" s="17">
        <v>-0.0163</v>
      </c>
    </row>
    <row r="114" spans="3:14" ht="13.5">
      <c r="C114" s="2" t="s">
        <v>590</v>
      </c>
      <c r="D114" s="26">
        <f>AVERAGE(D111:D113)</f>
        <v>-1.502467476929955</v>
      </c>
      <c r="E114" s="26">
        <f>AVERAGE(E111:E113)</f>
        <v>-1.6454766862387327</v>
      </c>
      <c r="F114" s="26">
        <f t="shared" si="19"/>
        <v>-0.14300920930877759</v>
      </c>
      <c r="G114" s="11">
        <f>AVERAGE(G111:G113)</f>
        <v>-0.016033333333333333</v>
      </c>
      <c r="H114" s="11">
        <f>AVERAGE(H111:H113)</f>
        <v>-0.034833333333333334</v>
      </c>
      <c r="I114" s="11">
        <f>H114-G114</f>
        <v>-0.0188</v>
      </c>
      <c r="L114" s="4"/>
      <c r="N114" s="4"/>
    </row>
    <row r="115" spans="4:14" ht="13.5">
      <c r="D115" s="26"/>
      <c r="E115" s="26"/>
      <c r="F115" s="26"/>
      <c r="G115" s="11"/>
      <c r="H115" s="11"/>
      <c r="L115" s="4"/>
      <c r="N115" s="4"/>
    </row>
    <row r="116" spans="1:15" ht="13.5">
      <c r="A116" s="2">
        <v>20913</v>
      </c>
      <c r="B116" s="3" t="s">
        <v>206</v>
      </c>
      <c r="C116" s="2" t="s">
        <v>207</v>
      </c>
      <c r="D116" s="26">
        <f>L116*365.2425*100</f>
        <v>-0.5407689564523218</v>
      </c>
      <c r="E116" s="26">
        <f>N116*365.2425*100</f>
        <v>2.2754141361202262</v>
      </c>
      <c r="F116" s="26">
        <f t="shared" si="19"/>
        <v>2.816183092572548</v>
      </c>
      <c r="G116" s="11">
        <f>ROUND((G$1-39575)*L116,4)</f>
        <v>-0.0058</v>
      </c>
      <c r="H116" s="11">
        <f>ROUND((G$1-39576)*N116+O116,4)</f>
        <v>1.03</v>
      </c>
      <c r="I116" s="11">
        <f>H116-G116</f>
        <v>1.0358</v>
      </c>
      <c r="J116" s="1">
        <v>38353</v>
      </c>
      <c r="K116" s="10" t="s">
        <v>1063</v>
      </c>
      <c r="L116" s="4">
        <v>-1.480575115032675E-05</v>
      </c>
      <c r="M116" s="23" t="s">
        <v>1062</v>
      </c>
      <c r="N116" s="4">
        <v>6.22987230708427E-05</v>
      </c>
      <c r="O116" s="17">
        <v>1.0058</v>
      </c>
    </row>
    <row r="117" spans="4:15" ht="13.5">
      <c r="D117" s="26"/>
      <c r="E117" s="26"/>
      <c r="F117" s="26"/>
      <c r="G117" s="11"/>
      <c r="H117" s="11"/>
      <c r="N117" s="30"/>
      <c r="O117" s="30"/>
    </row>
    <row r="118" spans="1:15" ht="13.5">
      <c r="A118" s="2">
        <v>950172</v>
      </c>
      <c r="B118" s="3" t="s">
        <v>196</v>
      </c>
      <c r="C118" s="2" t="s">
        <v>197</v>
      </c>
      <c r="D118" s="26">
        <f aca="true" t="shared" si="28" ref="D118:D127">L118*365.2425*100</f>
        <v>-1.4189686030136528</v>
      </c>
      <c r="E118" s="26">
        <f aca="true" t="shared" si="29" ref="E118:E127">N118*365.2425*100</f>
        <v>-2.6660418094237293</v>
      </c>
      <c r="F118" s="26">
        <f aca="true" t="shared" si="30" ref="F118:F138">E118-D118</f>
        <v>-1.2470732064100765</v>
      </c>
      <c r="G118" s="11">
        <f aca="true" t="shared" si="31" ref="G118:G126">ROUND((G$1-39575)*L118,4)</f>
        <v>-0.0152</v>
      </c>
      <c r="H118" s="11">
        <f aca="true" t="shared" si="32" ref="H118:H126">ROUND((G$1-39576)*N118+O118,4)</f>
        <v>-0.0649</v>
      </c>
      <c r="I118" s="11">
        <f aca="true" t="shared" si="33" ref="I118:I127">H118-G118</f>
        <v>-0.0497</v>
      </c>
      <c r="J118" s="1">
        <v>36262</v>
      </c>
      <c r="K118" s="10" t="s">
        <v>1063</v>
      </c>
      <c r="L118" s="4">
        <v>-3.885004080887774E-05</v>
      </c>
      <c r="M118" s="14" t="s">
        <v>1062</v>
      </c>
      <c r="N118" s="4">
        <v>-7.299374550945548E-05</v>
      </c>
      <c r="O118" s="17">
        <v>-0.0365</v>
      </c>
    </row>
    <row r="119" spans="1:15" ht="13.5">
      <c r="A119" s="2">
        <v>20914</v>
      </c>
      <c r="B119" s="3" t="s">
        <v>202</v>
      </c>
      <c r="C119" s="2" t="s">
        <v>203</v>
      </c>
      <c r="D119" s="26">
        <f t="shared" si="28"/>
        <v>-1.1597371633288545</v>
      </c>
      <c r="E119" s="26">
        <f t="shared" si="29"/>
        <v>-2.4243052875793496</v>
      </c>
      <c r="F119" s="26">
        <f t="shared" si="30"/>
        <v>-1.2645681242504951</v>
      </c>
      <c r="G119" s="11">
        <f t="shared" si="31"/>
        <v>-0.0124</v>
      </c>
      <c r="H119" s="11">
        <f t="shared" si="32"/>
        <v>-0.075</v>
      </c>
      <c r="I119" s="11">
        <f t="shared" si="33"/>
        <v>-0.0626</v>
      </c>
      <c r="J119" s="1">
        <v>38353</v>
      </c>
      <c r="K119" s="10" t="s">
        <v>1063</v>
      </c>
      <c r="L119" s="4">
        <v>-3.175252505743046E-05</v>
      </c>
      <c r="M119" s="14" t="s">
        <v>1062</v>
      </c>
      <c r="N119" s="4">
        <v>-6.637522433942791E-05</v>
      </c>
      <c r="O119" s="17">
        <v>-0.0492</v>
      </c>
    </row>
    <row r="120" spans="1:15" ht="13.5">
      <c r="A120" s="2">
        <v>950173</v>
      </c>
      <c r="B120" s="3" t="s">
        <v>204</v>
      </c>
      <c r="C120" s="2" t="s">
        <v>205</v>
      </c>
      <c r="D120" s="26">
        <f t="shared" si="28"/>
        <v>-1.0025060017178848</v>
      </c>
      <c r="E120" s="26">
        <f t="shared" si="29"/>
        <v>-3.191543412677298</v>
      </c>
      <c r="F120" s="26">
        <f t="shared" si="30"/>
        <v>-2.189037410959413</v>
      </c>
      <c r="G120" s="11">
        <f t="shared" si="31"/>
        <v>-0.0107</v>
      </c>
      <c r="H120" s="11">
        <f t="shared" si="32"/>
        <v>-0.1982</v>
      </c>
      <c r="I120" s="11">
        <f t="shared" si="33"/>
        <v>-0.1875</v>
      </c>
      <c r="J120" s="1">
        <v>36262</v>
      </c>
      <c r="K120" s="10" t="s">
        <v>1063</v>
      </c>
      <c r="L120" s="4">
        <v>-2.74476820665143E-05</v>
      </c>
      <c r="M120" s="14" t="s">
        <v>1062</v>
      </c>
      <c r="N120" s="4">
        <v>-8.738149072677189E-05</v>
      </c>
      <c r="O120" s="17">
        <v>-0.1642</v>
      </c>
    </row>
    <row r="121" spans="1:15" ht="13.5">
      <c r="A121" s="2">
        <v>20915</v>
      </c>
      <c r="B121" s="3" t="s">
        <v>209</v>
      </c>
      <c r="C121" s="2" t="s">
        <v>208</v>
      </c>
      <c r="D121" s="26">
        <f t="shared" si="28"/>
        <v>-1.0469712498218973</v>
      </c>
      <c r="E121" s="26">
        <f t="shared" si="29"/>
        <v>-2.1404485688579755</v>
      </c>
      <c r="F121" s="26">
        <f t="shared" si="30"/>
        <v>-1.0934773190360783</v>
      </c>
      <c r="G121" s="11">
        <f t="shared" si="31"/>
        <v>-0.0112</v>
      </c>
      <c r="H121" s="11">
        <f t="shared" si="32"/>
        <v>-0.0756</v>
      </c>
      <c r="I121" s="11">
        <f t="shared" si="33"/>
        <v>-0.0644</v>
      </c>
      <c r="J121" s="1">
        <v>38353</v>
      </c>
      <c r="K121" s="10" t="s">
        <v>1063</v>
      </c>
      <c r="L121" s="4">
        <v>-2.866509921002888E-05</v>
      </c>
      <c r="M121" s="14" t="s">
        <v>1062</v>
      </c>
      <c r="N121" s="4">
        <v>-5.860349134774775E-05</v>
      </c>
      <c r="O121" s="17">
        <v>-0.0528</v>
      </c>
    </row>
    <row r="122" spans="1:15" ht="13.5">
      <c r="A122" s="2">
        <v>950175</v>
      </c>
      <c r="B122" s="3" t="s">
        <v>210</v>
      </c>
      <c r="C122" s="2" t="s">
        <v>211</v>
      </c>
      <c r="D122" s="26">
        <f t="shared" si="28"/>
        <v>-1.7207899107204307</v>
      </c>
      <c r="E122" s="26">
        <f t="shared" si="29"/>
        <v>-2.501392707703001</v>
      </c>
      <c r="F122" s="26">
        <f t="shared" si="30"/>
        <v>-0.7806027969825704</v>
      </c>
      <c r="G122" s="11">
        <f t="shared" si="31"/>
        <v>-0.0184</v>
      </c>
      <c r="H122" s="11">
        <f t="shared" si="32"/>
        <v>-0.0577</v>
      </c>
      <c r="I122" s="11">
        <f t="shared" si="33"/>
        <v>-0.0393</v>
      </c>
      <c r="J122" s="1">
        <v>36262</v>
      </c>
      <c r="K122" s="10" t="s">
        <v>1063</v>
      </c>
      <c r="L122" s="4">
        <v>-4.711362754116596E-05</v>
      </c>
      <c r="M122" s="14" t="s">
        <v>1062</v>
      </c>
      <c r="N122" s="4">
        <v>-6.848580621650003E-05</v>
      </c>
      <c r="O122" s="17">
        <v>-0.0311</v>
      </c>
    </row>
    <row r="123" spans="1:15" ht="13.5">
      <c r="A123" s="2">
        <v>960548</v>
      </c>
      <c r="B123" s="3" t="s">
        <v>218</v>
      </c>
      <c r="C123" s="2" t="s">
        <v>219</v>
      </c>
      <c r="D123" s="26">
        <f t="shared" si="28"/>
        <v>-0.9275278383048767</v>
      </c>
      <c r="E123" s="26">
        <f t="shared" si="29"/>
        <v>-1.315044179698619</v>
      </c>
      <c r="F123" s="26">
        <f t="shared" si="30"/>
        <v>-0.38751634139374225</v>
      </c>
      <c r="G123" s="11">
        <f t="shared" si="31"/>
        <v>-0.0099</v>
      </c>
      <c r="H123" s="11">
        <f t="shared" si="32"/>
        <v>-0.0257</v>
      </c>
      <c r="I123" s="11">
        <f>H123-G123</f>
        <v>-0.0158</v>
      </c>
      <c r="J123" s="1">
        <v>36262</v>
      </c>
      <c r="K123" s="10" t="s">
        <v>1063</v>
      </c>
      <c r="L123" s="4">
        <v>-2.5394849676718257E-05</v>
      </c>
      <c r="M123" s="14" t="s">
        <v>1062</v>
      </c>
      <c r="N123" s="4">
        <v>-3.600468674096303E-05</v>
      </c>
      <c r="O123" s="17">
        <v>-0.0117</v>
      </c>
    </row>
    <row r="124" spans="1:15" ht="13.5">
      <c r="A124" s="2">
        <v>20916</v>
      </c>
      <c r="B124" s="3" t="s">
        <v>220</v>
      </c>
      <c r="C124" s="2" t="s">
        <v>221</v>
      </c>
      <c r="D124" s="26">
        <f t="shared" si="28"/>
        <v>-0.8914951931615249</v>
      </c>
      <c r="E124" s="26">
        <f t="shared" si="29"/>
        <v>-2.1231967582124334</v>
      </c>
      <c r="F124" s="26">
        <f t="shared" si="30"/>
        <v>-1.2317015650509084</v>
      </c>
      <c r="G124" s="11">
        <f t="shared" si="31"/>
        <v>-0.0095</v>
      </c>
      <c r="H124" s="11">
        <f t="shared" si="32"/>
        <v>-0.0604</v>
      </c>
      <c r="I124" s="11">
        <f t="shared" si="33"/>
        <v>-0.0509</v>
      </c>
      <c r="J124" s="1">
        <v>38353</v>
      </c>
      <c r="K124" s="10" t="s">
        <v>1063</v>
      </c>
      <c r="L124" s="4">
        <v>-2.440830936053512E-05</v>
      </c>
      <c r="M124" s="14" t="s">
        <v>1062</v>
      </c>
      <c r="N124" s="4">
        <v>-5.813115281525106E-05</v>
      </c>
      <c r="O124" s="17">
        <v>-0.0378</v>
      </c>
    </row>
    <row r="125" spans="1:15" ht="13.5">
      <c r="A125" s="2">
        <v>950174</v>
      </c>
      <c r="B125" s="3" t="s">
        <v>226</v>
      </c>
      <c r="C125" s="2" t="s">
        <v>227</v>
      </c>
      <c r="D125" s="26">
        <f t="shared" si="28"/>
        <v>-0.9611112042056712</v>
      </c>
      <c r="E125" s="26">
        <f t="shared" si="29"/>
        <v>-2.201768962068021</v>
      </c>
      <c r="F125" s="26">
        <f t="shared" si="30"/>
        <v>-1.2406577578623499</v>
      </c>
      <c r="G125" s="11">
        <f t="shared" si="31"/>
        <v>-0.0103</v>
      </c>
      <c r="H125" s="11">
        <f t="shared" si="32"/>
        <v>-0.0665</v>
      </c>
      <c r="I125" s="11">
        <f t="shared" si="33"/>
        <v>-0.0562</v>
      </c>
      <c r="J125" s="1">
        <v>36262</v>
      </c>
      <c r="K125" s="10" t="s">
        <v>1063</v>
      </c>
      <c r="L125" s="4">
        <v>-2.6314331004898698E-05</v>
      </c>
      <c r="M125" s="14" t="s">
        <v>1062</v>
      </c>
      <c r="N125" s="4">
        <v>-6.028238669015849E-05</v>
      </c>
      <c r="O125" s="17">
        <v>-0.0431</v>
      </c>
    </row>
    <row r="126" spans="1:15" ht="13.5">
      <c r="A126" s="2">
        <v>950176</v>
      </c>
      <c r="B126" s="3" t="s">
        <v>230</v>
      </c>
      <c r="C126" s="2" t="s">
        <v>231</v>
      </c>
      <c r="D126" s="26">
        <f t="shared" si="28"/>
        <v>-1.3860736517056045</v>
      </c>
      <c r="E126" s="26">
        <f t="shared" si="29"/>
        <v>-1.711798640685644</v>
      </c>
      <c r="F126" s="26">
        <f t="shared" si="30"/>
        <v>-0.32572498898003954</v>
      </c>
      <c r="G126" s="11">
        <f t="shared" si="31"/>
        <v>-0.0148</v>
      </c>
      <c r="H126" s="11">
        <f t="shared" si="32"/>
        <v>-0.0406</v>
      </c>
      <c r="I126" s="11">
        <f t="shared" si="33"/>
        <v>-0.025799999999999997</v>
      </c>
      <c r="J126" s="1">
        <v>36262</v>
      </c>
      <c r="K126" s="10" t="s">
        <v>1063</v>
      </c>
      <c r="L126" s="4">
        <v>-3.794940763206923E-05</v>
      </c>
      <c r="M126" s="14" t="s">
        <v>1062</v>
      </c>
      <c r="N126" s="4">
        <v>-4.686745492886627E-05</v>
      </c>
      <c r="O126" s="17">
        <v>-0.0224</v>
      </c>
    </row>
    <row r="127" spans="3:14" ht="13.5">
      <c r="C127" s="2" t="s">
        <v>590</v>
      </c>
      <c r="D127" s="26">
        <f t="shared" si="28"/>
        <v>0</v>
      </c>
      <c r="E127" s="26">
        <f t="shared" si="29"/>
        <v>0</v>
      </c>
      <c r="F127" s="26">
        <f t="shared" si="30"/>
        <v>0</v>
      </c>
      <c r="G127" s="11">
        <f>AVERAGE(G118:G126)</f>
        <v>-0.01248888888888889</v>
      </c>
      <c r="H127" s="11">
        <f>AVERAGE(H118:H126)</f>
        <v>-0.07384444444444443</v>
      </c>
      <c r="I127" s="11">
        <f t="shared" si="33"/>
        <v>-0.061355555555555545</v>
      </c>
      <c r="L127" s="4"/>
      <c r="N127" s="4"/>
    </row>
    <row r="128" spans="4:14" ht="13.5">
      <c r="D128" s="26"/>
      <c r="E128" s="26"/>
      <c r="F128" s="26"/>
      <c r="G128" s="11"/>
      <c r="H128" s="11"/>
      <c r="L128" s="4"/>
      <c r="N128" s="4"/>
    </row>
    <row r="129" spans="1:15" ht="13.5">
      <c r="A129" s="2">
        <v>960550</v>
      </c>
      <c r="B129" s="3" t="s">
        <v>190</v>
      </c>
      <c r="C129" s="2" t="s">
        <v>191</v>
      </c>
      <c r="D129" s="26">
        <f aca="true" t="shared" si="34" ref="D129:D138">L129*365.2425*100</f>
        <v>-1.7796987904452992</v>
      </c>
      <c r="E129" s="26">
        <f aca="true" t="shared" si="35" ref="E129:E138">N129*365.2425*100</f>
        <v>-1.2061421160251202</v>
      </c>
      <c r="F129" s="26">
        <f t="shared" si="30"/>
        <v>0.573556674420179</v>
      </c>
      <c r="G129" s="11">
        <f aca="true" t="shared" si="36" ref="G129:G138">ROUND((G$1-39575)*L129,4)</f>
        <v>-0.019</v>
      </c>
      <c r="H129" s="11">
        <f aca="true" t="shared" si="37" ref="H129:H138">ROUND((G$1-39576)*N129+O129,4)</f>
        <v>-0.0252</v>
      </c>
      <c r="I129" s="11">
        <f aca="true" t="shared" si="38" ref="I129:I139">H129-G129</f>
        <v>-0.006200000000000001</v>
      </c>
      <c r="J129" s="1">
        <v>36262</v>
      </c>
      <c r="K129" s="10" t="s">
        <v>1063</v>
      </c>
      <c r="L129" s="4">
        <v>-4.872649788689156E-05</v>
      </c>
      <c r="M129" s="14"/>
      <c r="N129" s="4">
        <v>-3.302304950889122E-05</v>
      </c>
      <c r="O129" s="17">
        <v>-0.0124</v>
      </c>
    </row>
    <row r="130" spans="1:15" ht="13.5">
      <c r="A130" s="2">
        <v>20920</v>
      </c>
      <c r="B130" s="3" t="s">
        <v>194</v>
      </c>
      <c r="C130" s="2" t="s">
        <v>195</v>
      </c>
      <c r="D130" s="26">
        <f t="shared" si="34"/>
        <v>-1.0892187697440385</v>
      </c>
      <c r="E130" s="26">
        <f t="shared" si="35"/>
        <v>0.337441683064533</v>
      </c>
      <c r="F130" s="26">
        <f t="shared" si="30"/>
        <v>1.4266604528085716</v>
      </c>
      <c r="G130" s="11">
        <f t="shared" si="36"/>
        <v>-0.0116</v>
      </c>
      <c r="H130" s="11">
        <f t="shared" si="37"/>
        <v>-0.0015</v>
      </c>
      <c r="I130" s="11">
        <f t="shared" si="38"/>
        <v>0.0101</v>
      </c>
      <c r="J130" s="1">
        <v>38353</v>
      </c>
      <c r="K130" s="10" t="s">
        <v>1063</v>
      </c>
      <c r="L130" s="4">
        <v>-2.9821797018256052E-05</v>
      </c>
      <c r="M130" s="14"/>
      <c r="N130" s="4">
        <v>9.238839485123801E-06</v>
      </c>
      <c r="O130" s="17">
        <v>-0.0051</v>
      </c>
    </row>
    <row r="131" spans="1:15" ht="13.5">
      <c r="A131" s="2">
        <v>950178</v>
      </c>
      <c r="B131" s="3" t="s">
        <v>198</v>
      </c>
      <c r="C131" s="2" t="s">
        <v>199</v>
      </c>
      <c r="D131" s="26">
        <f t="shared" si="34"/>
        <v>-0.9763447660641005</v>
      </c>
      <c r="E131" s="26">
        <f t="shared" si="35"/>
        <v>-0.5175681610354975</v>
      </c>
      <c r="F131" s="26">
        <f t="shared" si="30"/>
        <v>0.45877660502860296</v>
      </c>
      <c r="G131" s="11">
        <f t="shared" si="36"/>
        <v>-0.0104</v>
      </c>
      <c r="H131" s="11">
        <f t="shared" si="37"/>
        <v>-0.0118</v>
      </c>
      <c r="I131" s="11">
        <f t="shared" si="38"/>
        <v>-0.0014000000000000002</v>
      </c>
      <c r="J131" s="1">
        <v>36262</v>
      </c>
      <c r="K131" s="10" t="s">
        <v>1063</v>
      </c>
      <c r="L131" s="4">
        <v>-2.673141176243456E-05</v>
      </c>
      <c r="M131" s="14"/>
      <c r="N131" s="4">
        <v>-1.4170534946932449E-05</v>
      </c>
      <c r="O131" s="17">
        <v>-0.0063</v>
      </c>
    </row>
    <row r="132" spans="1:15" ht="13.5">
      <c r="A132" s="2">
        <v>950177</v>
      </c>
      <c r="B132" s="3" t="s">
        <v>200</v>
      </c>
      <c r="C132" s="2" t="s">
        <v>201</v>
      </c>
      <c r="D132" s="26">
        <f t="shared" si="34"/>
        <v>-0.9561913473079466</v>
      </c>
      <c r="E132" s="26">
        <f t="shared" si="35"/>
        <v>-0.8040771184194004</v>
      </c>
      <c r="F132" s="26">
        <f t="shared" si="30"/>
        <v>0.1521142288885462</v>
      </c>
      <c r="G132" s="11">
        <f t="shared" si="36"/>
        <v>-0.0102</v>
      </c>
      <c r="H132" s="11">
        <f t="shared" si="37"/>
        <v>-0.0171</v>
      </c>
      <c r="I132" s="11">
        <f t="shared" si="38"/>
        <v>-0.0069</v>
      </c>
      <c r="J132" s="1">
        <v>36262</v>
      </c>
      <c r="K132" s="10" t="s">
        <v>1063</v>
      </c>
      <c r="L132" s="4">
        <v>-2.6179629898162087E-05</v>
      </c>
      <c r="M132" s="14"/>
      <c r="N132" s="4">
        <v>-2.2014883766796042E-05</v>
      </c>
      <c r="O132" s="17">
        <v>-0.0085</v>
      </c>
    </row>
    <row r="133" spans="1:15" ht="13.5">
      <c r="A133" s="2">
        <v>950180</v>
      </c>
      <c r="B133" s="3" t="s">
        <v>212</v>
      </c>
      <c r="C133" s="2" t="s">
        <v>213</v>
      </c>
      <c r="D133" s="26">
        <f t="shared" si="34"/>
        <v>-0.7797394009841936</v>
      </c>
      <c r="E133" s="26">
        <f t="shared" si="35"/>
        <v>-0.23745167023962038</v>
      </c>
      <c r="F133" s="26">
        <f t="shared" si="30"/>
        <v>0.5422877307445733</v>
      </c>
      <c r="G133" s="11">
        <f t="shared" si="36"/>
        <v>-0.0083</v>
      </c>
      <c r="H133" s="11">
        <f t="shared" si="37"/>
        <v>-0.0075</v>
      </c>
      <c r="I133" s="11">
        <f t="shared" si="38"/>
        <v>0.0008000000000000004</v>
      </c>
      <c r="J133" s="1">
        <v>36262</v>
      </c>
      <c r="K133" s="10" t="s">
        <v>1063</v>
      </c>
      <c r="L133" s="4">
        <v>-2.1348539695796452E-05</v>
      </c>
      <c r="M133" s="14"/>
      <c r="N133" s="4">
        <v>-6.501205917701811E-06</v>
      </c>
      <c r="O133" s="17">
        <v>-0.005</v>
      </c>
    </row>
    <row r="134" spans="1:15" ht="13.5">
      <c r="A134" s="2">
        <v>20917</v>
      </c>
      <c r="B134" s="3" t="s">
        <v>216</v>
      </c>
      <c r="C134" s="2" t="s">
        <v>217</v>
      </c>
      <c r="D134" s="26">
        <f t="shared" si="34"/>
        <v>-0.6050803412693799</v>
      </c>
      <c r="E134" s="26">
        <f t="shared" si="35"/>
        <v>-0.8652128147946349</v>
      </c>
      <c r="F134" s="26">
        <f t="shared" si="30"/>
        <v>-0.2601324735252549</v>
      </c>
      <c r="G134" s="11">
        <f t="shared" si="36"/>
        <v>-0.0065</v>
      </c>
      <c r="H134" s="11">
        <f t="shared" si="37"/>
        <v>-0.0169</v>
      </c>
      <c r="I134" s="11">
        <f t="shared" si="38"/>
        <v>-0.0104</v>
      </c>
      <c r="J134" s="1">
        <v>38353</v>
      </c>
      <c r="K134" s="10" t="s">
        <v>1063</v>
      </c>
      <c r="L134" s="4">
        <v>-1.656653706152433E-05</v>
      </c>
      <c r="M134" s="14"/>
      <c r="N134" s="4">
        <v>-2.3688722281624807E-05</v>
      </c>
      <c r="O134" s="17">
        <v>-0.0077</v>
      </c>
    </row>
    <row r="135" spans="1:15" ht="13.5">
      <c r="A135" s="2">
        <v>970797</v>
      </c>
      <c r="B135" s="3" t="s">
        <v>222</v>
      </c>
      <c r="C135" s="2" t="s">
        <v>223</v>
      </c>
      <c r="D135" s="26">
        <f t="shared" si="34"/>
        <v>-0.9875690377275214</v>
      </c>
      <c r="E135" s="26">
        <f t="shared" si="35"/>
        <v>-0.19593213849083743</v>
      </c>
      <c r="F135" s="26">
        <f t="shared" si="30"/>
        <v>0.7916368992366839</v>
      </c>
      <c r="G135" s="11">
        <f t="shared" si="36"/>
        <v>-0.0105</v>
      </c>
      <c r="H135" s="11">
        <f t="shared" si="37"/>
        <v>-0.0072</v>
      </c>
      <c r="I135" s="11">
        <f t="shared" si="38"/>
        <v>0.003300000000000001</v>
      </c>
      <c r="J135" s="1">
        <v>36262</v>
      </c>
      <c r="K135" s="10" t="s">
        <v>1063</v>
      </c>
      <c r="L135" s="4">
        <v>-2.703872188279079E-05</v>
      </c>
      <c r="M135" s="14"/>
      <c r="N135" s="4">
        <v>-5.364439748683065E-06</v>
      </c>
      <c r="O135" s="17">
        <v>-0.0051</v>
      </c>
    </row>
    <row r="136" spans="1:15" ht="13.5">
      <c r="A136" s="2">
        <v>20919</v>
      </c>
      <c r="B136" s="3" t="s">
        <v>224</v>
      </c>
      <c r="C136" s="2" t="s">
        <v>225</v>
      </c>
      <c r="D136" s="26">
        <f t="shared" si="34"/>
        <v>-1.058699051620759</v>
      </c>
      <c r="E136" s="26">
        <f t="shared" si="35"/>
        <v>-0.24578052772248293</v>
      </c>
      <c r="F136" s="26">
        <f t="shared" si="30"/>
        <v>0.8129185238982761</v>
      </c>
      <c r="G136" s="11">
        <f t="shared" si="36"/>
        <v>-0.0113</v>
      </c>
      <c r="H136" s="11">
        <f t="shared" si="37"/>
        <v>-0.0093</v>
      </c>
      <c r="I136" s="11">
        <f t="shared" si="38"/>
        <v>0.002</v>
      </c>
      <c r="J136" s="1">
        <v>38353</v>
      </c>
      <c r="K136" s="10" t="s">
        <v>1063</v>
      </c>
      <c r="L136" s="4">
        <v>-2.8986195517245636E-05</v>
      </c>
      <c r="M136" s="14"/>
      <c r="N136" s="4">
        <v>-6.729242290327192E-06</v>
      </c>
      <c r="O136" s="17">
        <v>-0.0067</v>
      </c>
    </row>
    <row r="137" spans="1:15" ht="13.5">
      <c r="A137" s="2">
        <v>940037</v>
      </c>
      <c r="B137" s="3" t="s">
        <v>233</v>
      </c>
      <c r="C137" s="2" t="s">
        <v>232</v>
      </c>
      <c r="D137" s="26">
        <f t="shared" si="34"/>
        <v>-1.1461892052149207</v>
      </c>
      <c r="E137" s="26">
        <f t="shared" si="35"/>
        <v>-0.856464518388179</v>
      </c>
      <c r="F137" s="26">
        <f t="shared" si="30"/>
        <v>0.2897246868267417</v>
      </c>
      <c r="G137" s="11">
        <f t="shared" si="36"/>
        <v>-0.0122</v>
      </c>
      <c r="H137" s="11">
        <f t="shared" si="37"/>
        <v>-0.0168</v>
      </c>
      <c r="I137" s="11">
        <f t="shared" si="38"/>
        <v>-0.004599999999999998</v>
      </c>
      <c r="J137" s="1">
        <v>36262</v>
      </c>
      <c r="K137" s="10" t="s">
        <v>1063</v>
      </c>
      <c r="L137" s="4">
        <v>-3.13815945629252E-05</v>
      </c>
      <c r="M137" s="14"/>
      <c r="N137" s="4">
        <v>-2.344920206132033E-05</v>
      </c>
      <c r="O137" s="17">
        <v>-0.0077</v>
      </c>
    </row>
    <row r="138" spans="1:15" ht="13.5">
      <c r="A138" s="2">
        <v>950179</v>
      </c>
      <c r="B138" s="3" t="s">
        <v>234</v>
      </c>
      <c r="C138" s="2" t="s">
        <v>235</v>
      </c>
      <c r="D138" s="26">
        <f t="shared" si="34"/>
        <v>-1.1691677696598708</v>
      </c>
      <c r="E138" s="26">
        <f t="shared" si="35"/>
        <v>0.020380264864900927</v>
      </c>
      <c r="F138" s="26">
        <f t="shared" si="30"/>
        <v>1.1895480345247718</v>
      </c>
      <c r="G138" s="11">
        <f t="shared" si="36"/>
        <v>-0.0125</v>
      </c>
      <c r="H138" s="11">
        <f t="shared" si="37"/>
        <v>-0.0063</v>
      </c>
      <c r="I138" s="11">
        <f t="shared" si="38"/>
        <v>0.006200000000000001</v>
      </c>
      <c r="J138" s="1">
        <v>36262</v>
      </c>
      <c r="K138" s="10" t="s">
        <v>1063</v>
      </c>
      <c r="L138" s="4">
        <v>-3.201072628896886E-05</v>
      </c>
      <c r="M138" s="14"/>
      <c r="N138" s="4">
        <v>5.579926997789393E-07</v>
      </c>
      <c r="O138" s="17">
        <v>-0.0065</v>
      </c>
    </row>
    <row r="139" spans="3:14" ht="13.5">
      <c r="C139" s="2" t="s">
        <v>590</v>
      </c>
      <c r="D139" s="26">
        <f>AVERAGE(D129:D138)</f>
        <v>-1.054789848003803</v>
      </c>
      <c r="E139" s="26">
        <f>AVERAGE(E129:E138)</f>
        <v>-0.4570807117186339</v>
      </c>
      <c r="F139" s="26">
        <f t="shared" si="19"/>
        <v>0.597709136285169</v>
      </c>
      <c r="G139" s="11">
        <f>AVERAGE(G129:G138)</f>
        <v>-0.01125</v>
      </c>
      <c r="H139" s="11">
        <f>AVERAGE(H129:H138)</f>
        <v>-0.011959999999999998</v>
      </c>
      <c r="I139" s="11">
        <f t="shared" si="38"/>
        <v>-0.0007099999999999988</v>
      </c>
      <c r="L139" s="4"/>
      <c r="N139" s="4"/>
    </row>
    <row r="140" spans="4:14" ht="13.5">
      <c r="D140" s="26"/>
      <c r="E140" s="26"/>
      <c r="F140" s="26"/>
      <c r="G140" s="11"/>
      <c r="H140" s="11"/>
      <c r="L140" s="4"/>
      <c r="N140" s="4"/>
    </row>
    <row r="141" spans="2:15" ht="13.5">
      <c r="B141" s="6" t="s">
        <v>236</v>
      </c>
      <c r="D141" s="26"/>
      <c r="E141" s="26"/>
      <c r="F141" s="26"/>
      <c r="G141" s="11"/>
      <c r="H141" s="11"/>
      <c r="N141" s="30"/>
      <c r="O141" s="30"/>
    </row>
    <row r="142" spans="1:15" ht="13.5">
      <c r="A142" s="2">
        <v>20931</v>
      </c>
      <c r="B142" s="3" t="s">
        <v>237</v>
      </c>
      <c r="C142" s="2" t="s">
        <v>238</v>
      </c>
      <c r="D142" s="26">
        <f>L142*365.2425*100</f>
        <v>-0.4169183832318027</v>
      </c>
      <c r="E142" s="26">
        <f>N142*365.2425*100</f>
        <v>-0.7458380621738144</v>
      </c>
      <c r="F142" s="26">
        <f aca="true" t="shared" si="39" ref="F142:F211">E142-D142</f>
        <v>-0.32891967894201174</v>
      </c>
      <c r="G142" s="11">
        <f>ROUND((G$1-39575)*L142,4)</f>
        <v>-0.0045</v>
      </c>
      <c r="H142" s="11">
        <f>ROUND((G$1-39576)*N142+O142,4)</f>
        <v>0.0145</v>
      </c>
      <c r="I142" s="11">
        <f>H142-G142</f>
        <v>0.019</v>
      </c>
      <c r="J142" s="1">
        <v>38353</v>
      </c>
      <c r="K142" s="10" t="s">
        <v>1063</v>
      </c>
      <c r="L142" s="4">
        <v>-1.1414837627926724E-05</v>
      </c>
      <c r="M142" s="14" t="s">
        <v>1062</v>
      </c>
      <c r="N142" s="4">
        <v>-2.0420352565044167E-05</v>
      </c>
      <c r="O142" s="17">
        <v>0.0224</v>
      </c>
    </row>
    <row r="143" spans="1:15" ht="13.5">
      <c r="A143" s="2">
        <v>940033</v>
      </c>
      <c r="B143" s="3" t="s">
        <v>243</v>
      </c>
      <c r="C143" s="2" t="s">
        <v>244</v>
      </c>
      <c r="D143" s="26">
        <f>L143*365.2425*100</f>
        <v>1.047443200785636</v>
      </c>
      <c r="E143" s="26">
        <f>N143*365.2425*100</f>
        <v>-1.5480645904810935</v>
      </c>
      <c r="F143" s="26">
        <f t="shared" si="39"/>
        <v>-2.5955077912667295</v>
      </c>
      <c r="G143" s="11">
        <f>ROUND((G$1-39575)*L143,4)</f>
        <v>0.0112</v>
      </c>
      <c r="H143" s="11">
        <f>ROUND((G$1-39576)*N143+O143,4)</f>
        <v>0.0089</v>
      </c>
      <c r="I143" s="11">
        <f>H143-G143</f>
        <v>-0.0023</v>
      </c>
      <c r="J143" s="1">
        <v>36262</v>
      </c>
      <c r="K143" s="10" t="s">
        <v>1063</v>
      </c>
      <c r="L143" s="4">
        <v>2.867802078853463E-05</v>
      </c>
      <c r="M143" s="14" t="s">
        <v>1062</v>
      </c>
      <c r="N143" s="4">
        <v>-4.2384568895489805E-05</v>
      </c>
      <c r="O143" s="17">
        <v>0.0254</v>
      </c>
    </row>
    <row r="144" spans="3:14" ht="13.5">
      <c r="C144" s="2" t="s">
        <v>590</v>
      </c>
      <c r="D144" s="26">
        <f>AVERAGE(D142:D143)</f>
        <v>0.3152624087769167</v>
      </c>
      <c r="E144" s="26">
        <f>AVERAGE(E142:E143)</f>
        <v>-1.146951326327454</v>
      </c>
      <c r="F144" s="26">
        <f t="shared" si="39"/>
        <v>-1.4622137351043707</v>
      </c>
      <c r="G144" s="11">
        <f>AVERAGE(G142:G143)</f>
        <v>0.00335</v>
      </c>
      <c r="H144" s="11">
        <f>AVERAGE(H142:H143)</f>
        <v>0.0117</v>
      </c>
      <c r="I144" s="11">
        <f>H144-G144</f>
        <v>0.00835</v>
      </c>
      <c r="L144" s="4"/>
      <c r="N144" s="4"/>
    </row>
    <row r="145" spans="4:14" ht="13.5">
      <c r="D145" s="26"/>
      <c r="E145" s="26"/>
      <c r="F145" s="26"/>
      <c r="G145" s="11"/>
      <c r="H145" s="11"/>
      <c r="L145" s="4"/>
      <c r="N145" s="4"/>
    </row>
    <row r="146" spans="1:15" ht="13.5">
      <c r="A146" s="2">
        <v>20934</v>
      </c>
      <c r="B146" s="3" t="s">
        <v>239</v>
      </c>
      <c r="C146" s="2" t="s">
        <v>240</v>
      </c>
      <c r="D146" s="26">
        <f aca="true" t="shared" si="40" ref="D146:D153">L146*365.2425*100</f>
        <v>-0.6507886188628246</v>
      </c>
      <c r="E146" s="26">
        <f aca="true" t="shared" si="41" ref="E146:E153">N146*365.2425*100</f>
        <v>-0.3704233005349158</v>
      </c>
      <c r="F146" s="26">
        <f t="shared" si="39"/>
        <v>0.2803653183279088</v>
      </c>
      <c r="G146" s="11">
        <f aca="true" t="shared" si="42" ref="G146:G153">ROUND((G$1-39575)*L146,4)</f>
        <v>-0.0069</v>
      </c>
      <c r="H146" s="11">
        <f aca="true" t="shared" si="43" ref="H146:H153">ROUND((G$1-39576)*N146+O146,4)</f>
        <v>-0.0093</v>
      </c>
      <c r="I146" s="11">
        <f>H146-G146</f>
        <v>-0.0023999999999999994</v>
      </c>
      <c r="J146" s="1">
        <v>38353</v>
      </c>
      <c r="K146" s="10" t="s">
        <v>1063</v>
      </c>
      <c r="L146" s="4">
        <v>-1.7817987196529007E-05</v>
      </c>
      <c r="M146" s="14"/>
      <c r="N146" s="4">
        <v>-1.0141845500863558E-05</v>
      </c>
      <c r="O146" s="17">
        <v>-0.0054</v>
      </c>
    </row>
    <row r="147" spans="1:15" ht="13.5">
      <c r="A147" s="2">
        <v>970803</v>
      </c>
      <c r="B147" s="3" t="s">
        <v>245</v>
      </c>
      <c r="C147" s="2" t="s">
        <v>246</v>
      </c>
      <c r="D147" s="26">
        <f t="shared" si="40"/>
        <v>-0.4138079242688875</v>
      </c>
      <c r="E147" s="26">
        <f t="shared" si="41"/>
        <v>-0.17245034289545585</v>
      </c>
      <c r="F147" s="26">
        <f t="shared" si="39"/>
        <v>0.24135758137343166</v>
      </c>
      <c r="G147" s="11">
        <f t="shared" si="42"/>
        <v>-0.0044</v>
      </c>
      <c r="H147" s="11">
        <f t="shared" si="43"/>
        <v>-0.0074</v>
      </c>
      <c r="I147" s="11">
        <f aca="true" t="shared" si="44" ref="I147:I154">H147-G147</f>
        <v>-0.003</v>
      </c>
      <c r="J147" s="1">
        <v>36262</v>
      </c>
      <c r="K147" s="10" t="s">
        <v>1063</v>
      </c>
      <c r="L147" s="4">
        <v>-1.1329676154031568E-05</v>
      </c>
      <c r="M147" s="14"/>
      <c r="N147" s="4">
        <v>-4.721530021710394E-06</v>
      </c>
      <c r="O147" s="17">
        <v>-0.0056</v>
      </c>
    </row>
    <row r="148" spans="1:15" ht="13.5">
      <c r="A148" s="2">
        <v>960557</v>
      </c>
      <c r="B148" s="3" t="s">
        <v>249</v>
      </c>
      <c r="C148" s="2" t="s">
        <v>250</v>
      </c>
      <c r="D148" s="26">
        <f t="shared" si="40"/>
        <v>-0.5248140142521058</v>
      </c>
      <c r="E148" s="26">
        <f t="shared" si="41"/>
        <v>-0.28032124772787687</v>
      </c>
      <c r="F148" s="26">
        <f t="shared" si="39"/>
        <v>0.24449276652422897</v>
      </c>
      <c r="G148" s="11">
        <f t="shared" si="42"/>
        <v>-0.0056</v>
      </c>
      <c r="H148" s="11">
        <f t="shared" si="43"/>
        <v>-0.0086</v>
      </c>
      <c r="I148" s="11">
        <f t="shared" si="44"/>
        <v>-0.003</v>
      </c>
      <c r="J148" s="1">
        <v>36262</v>
      </c>
      <c r="K148" s="10" t="s">
        <v>1063</v>
      </c>
      <c r="L148" s="4">
        <v>-1.436891966986607E-05</v>
      </c>
      <c r="M148" s="14"/>
      <c r="N148" s="4">
        <v>-7.674935083619153E-06</v>
      </c>
      <c r="O148" s="17">
        <v>-0.0056</v>
      </c>
    </row>
    <row r="149" spans="1:15" ht="13.5">
      <c r="A149" s="2">
        <v>970799</v>
      </c>
      <c r="B149" s="3" t="s">
        <v>253</v>
      </c>
      <c r="C149" s="2" t="s">
        <v>254</v>
      </c>
      <c r="D149" s="26">
        <f t="shared" si="40"/>
        <v>-0.28250214431899695</v>
      </c>
      <c r="E149" s="26">
        <f t="shared" si="41"/>
        <v>-0.00934119149468005</v>
      </c>
      <c r="F149" s="26">
        <f t="shared" si="39"/>
        <v>0.2731609528243169</v>
      </c>
      <c r="G149" s="11">
        <f t="shared" si="42"/>
        <v>-0.003</v>
      </c>
      <c r="H149" s="11">
        <f t="shared" si="43"/>
        <v>-0.0053</v>
      </c>
      <c r="I149" s="11">
        <f t="shared" si="44"/>
        <v>-0.0023</v>
      </c>
      <c r="J149" s="1">
        <v>36262</v>
      </c>
      <c r="K149" s="10" t="s">
        <v>1063</v>
      </c>
      <c r="L149" s="4">
        <v>-7.734646004202604E-06</v>
      </c>
      <c r="M149" s="14"/>
      <c r="N149" s="4">
        <v>-2.557531364690596E-07</v>
      </c>
      <c r="O149" s="17">
        <v>-0.0052</v>
      </c>
    </row>
    <row r="150" spans="1:15" ht="13.5">
      <c r="A150" s="2">
        <v>960556</v>
      </c>
      <c r="B150" s="3" t="s">
        <v>255</v>
      </c>
      <c r="C150" s="2" t="s">
        <v>256</v>
      </c>
      <c r="D150" s="26">
        <f t="shared" si="40"/>
        <v>-0.9278647191207202</v>
      </c>
      <c r="E150" s="26">
        <f t="shared" si="41"/>
        <v>-0.5230099704061764</v>
      </c>
      <c r="F150" s="26">
        <f t="shared" si="39"/>
        <v>0.40485474871454386</v>
      </c>
      <c r="G150" s="11">
        <f t="shared" si="42"/>
        <v>-0.0099</v>
      </c>
      <c r="H150" s="11">
        <f t="shared" si="43"/>
        <v>-0.0116</v>
      </c>
      <c r="I150" s="11">
        <f t="shared" si="44"/>
        <v>-0.0016999999999999984</v>
      </c>
      <c r="J150" s="1">
        <v>36262</v>
      </c>
      <c r="K150" s="10" t="s">
        <v>1063</v>
      </c>
      <c r="L150" s="4">
        <v>-2.5404073160180435E-05</v>
      </c>
      <c r="M150" s="14"/>
      <c r="N150" s="4">
        <v>-1.4319526626999224E-05</v>
      </c>
      <c r="O150" s="17">
        <v>-0.006</v>
      </c>
    </row>
    <row r="151" spans="1:15" ht="13.5">
      <c r="A151" s="2">
        <v>20933</v>
      </c>
      <c r="B151" s="3" t="s">
        <v>258</v>
      </c>
      <c r="C151" s="2" t="s">
        <v>257</v>
      </c>
      <c r="D151" s="26">
        <f t="shared" si="40"/>
        <v>0.13103199020429632</v>
      </c>
      <c r="E151" s="26">
        <f t="shared" si="41"/>
        <v>0.18035711078684555</v>
      </c>
      <c r="F151" s="26">
        <f t="shared" si="39"/>
        <v>0.04932512058254923</v>
      </c>
      <c r="G151" s="11">
        <f t="shared" si="42"/>
        <v>0.0014</v>
      </c>
      <c r="H151" s="11">
        <f t="shared" si="43"/>
        <v>0.0017</v>
      </c>
      <c r="I151" s="11">
        <f t="shared" si="44"/>
        <v>0.0002999999999999999</v>
      </c>
      <c r="J151" s="1">
        <v>38353</v>
      </c>
      <c r="K151" s="10" t="s">
        <v>1063</v>
      </c>
      <c r="L151" s="4">
        <v>3.587534041199924E-06</v>
      </c>
      <c r="M151" s="14"/>
      <c r="N151" s="4">
        <v>4.93800997383507E-06</v>
      </c>
      <c r="O151" s="17">
        <v>-0.0002</v>
      </c>
    </row>
    <row r="152" spans="1:15" ht="13.5">
      <c r="A152" s="2">
        <v>940035</v>
      </c>
      <c r="B152" s="3" t="s">
        <v>266</v>
      </c>
      <c r="C152" s="2" t="s">
        <v>265</v>
      </c>
      <c r="D152" s="26">
        <f t="shared" si="40"/>
        <v>-0.6786041094818885</v>
      </c>
      <c r="E152" s="26">
        <f t="shared" si="41"/>
        <v>-0.30964086612666775</v>
      </c>
      <c r="F152" s="26">
        <f t="shared" si="39"/>
        <v>0.3689632433552208</v>
      </c>
      <c r="G152" s="11">
        <f t="shared" si="42"/>
        <v>-0.0072</v>
      </c>
      <c r="H152" s="11">
        <f t="shared" si="43"/>
        <v>-0.0096</v>
      </c>
      <c r="I152" s="11">
        <f t="shared" si="44"/>
        <v>-0.0023999999999999994</v>
      </c>
      <c r="J152" s="1">
        <v>36262</v>
      </c>
      <c r="K152" s="10" t="s">
        <v>1063</v>
      </c>
      <c r="L152" s="4">
        <v>-1.857954946321659E-05</v>
      </c>
      <c r="M152" s="14"/>
      <c r="N152" s="4">
        <v>-8.477678970181941E-06</v>
      </c>
      <c r="O152" s="17">
        <v>-0.0063</v>
      </c>
    </row>
    <row r="153" spans="1:15" ht="13.5">
      <c r="A153" s="2">
        <v>950199</v>
      </c>
      <c r="B153" s="3" t="s">
        <v>267</v>
      </c>
      <c r="C153" s="2" t="s">
        <v>268</v>
      </c>
      <c r="D153" s="26">
        <f t="shared" si="40"/>
        <v>-0.4272420411572309</v>
      </c>
      <c r="E153" s="26">
        <f t="shared" si="41"/>
        <v>-0.3343691380014043</v>
      </c>
      <c r="F153" s="26">
        <f t="shared" si="39"/>
        <v>0.09287290315582664</v>
      </c>
      <c r="G153" s="11">
        <f t="shared" si="42"/>
        <v>-0.0046</v>
      </c>
      <c r="H153" s="11">
        <f t="shared" si="43"/>
        <v>-0.0087</v>
      </c>
      <c r="I153" s="11">
        <f>H153-G153</f>
        <v>-0.0040999999999999995</v>
      </c>
      <c r="J153" s="1">
        <v>36262</v>
      </c>
      <c r="K153" s="10" t="s">
        <v>1063</v>
      </c>
      <c r="L153" s="4">
        <v>-1.1697489781644548E-05</v>
      </c>
      <c r="M153" s="14"/>
      <c r="N153" s="4">
        <v>-9.15471605854752E-06</v>
      </c>
      <c r="O153" s="17">
        <v>-0.0051</v>
      </c>
    </row>
    <row r="154" spans="3:14" ht="13.5">
      <c r="C154" s="2" t="s">
        <v>590</v>
      </c>
      <c r="D154" s="26">
        <f>AVERAGE(D146:D153)</f>
        <v>-0.4718239476572948</v>
      </c>
      <c r="E154" s="26">
        <f>AVERAGE(E146:E153)</f>
        <v>-0.22739986830004144</v>
      </c>
      <c r="F154" s="26">
        <f t="shared" si="39"/>
        <v>0.24442407935725335</v>
      </c>
      <c r="G154" s="11">
        <f>AVERAGE(G146:G153)</f>
        <v>-0.005025</v>
      </c>
      <c r="H154" s="11">
        <f>AVERAGE(H146:H153)</f>
        <v>-0.00735</v>
      </c>
      <c r="I154" s="11">
        <f t="shared" si="44"/>
        <v>-0.002325</v>
      </c>
      <c r="L154" s="4"/>
      <c r="N154" s="4"/>
    </row>
    <row r="155" spans="4:14" ht="13.5">
      <c r="D155" s="26"/>
      <c r="E155" s="26"/>
      <c r="F155" s="26"/>
      <c r="G155" s="11"/>
      <c r="H155" s="11"/>
      <c r="L155" s="4"/>
      <c r="N155" s="4"/>
    </row>
    <row r="156" spans="1:15" ht="13.5">
      <c r="A156" s="2">
        <v>20930</v>
      </c>
      <c r="B156" s="3" t="s">
        <v>251</v>
      </c>
      <c r="C156" s="2" t="s">
        <v>252</v>
      </c>
      <c r="D156" s="26">
        <f>L156*365.2425*100</f>
        <v>0.13830970585749686</v>
      </c>
      <c r="E156" s="26">
        <f>N156*365.2425*100</f>
        <v>-0.15288768728214788</v>
      </c>
      <c r="F156" s="26">
        <f t="shared" si="39"/>
        <v>-0.29119739313964477</v>
      </c>
      <c r="G156" s="11">
        <f>ROUND((G$1-39575)*L156,4)</f>
        <v>0.0015</v>
      </c>
      <c r="H156" s="11">
        <f>ROUND((G$1-39576)*N156+O156,4)</f>
        <v>0.022</v>
      </c>
      <c r="I156" s="11">
        <f>H156-G156</f>
        <v>0.020499999999999997</v>
      </c>
      <c r="J156" s="1">
        <v>38353</v>
      </c>
      <c r="K156" s="10"/>
      <c r="L156" s="4">
        <v>3.7867911280176004E-06</v>
      </c>
      <c r="M156" s="14" t="s">
        <v>1062</v>
      </c>
      <c r="N156" s="4">
        <v>-4.185922702920604E-06</v>
      </c>
      <c r="O156" s="17">
        <v>0.0236</v>
      </c>
    </row>
    <row r="157" spans="1:15" ht="13.5">
      <c r="A157" s="2">
        <v>950192</v>
      </c>
      <c r="B157" s="3" t="s">
        <v>261</v>
      </c>
      <c r="C157" s="2" t="s">
        <v>262</v>
      </c>
      <c r="D157" s="26">
        <f>L157*365.2425*100</f>
        <v>0.12762294284596212</v>
      </c>
      <c r="E157" s="26">
        <f>N157*365.2425*100</f>
        <v>0.03264388232207713</v>
      </c>
      <c r="F157" s="26">
        <f t="shared" si="39"/>
        <v>-0.094979060523885</v>
      </c>
      <c r="G157" s="11">
        <f>ROUND((G$1-39575)*L157,4)</f>
        <v>0.0014</v>
      </c>
      <c r="H157" s="11">
        <f>ROUND((G$1-39576)*N157+O157,4)</f>
        <v>0.0287</v>
      </c>
      <c r="I157" s="11">
        <f>H157-G157</f>
        <v>0.0273</v>
      </c>
      <c r="J157" s="1">
        <v>36262</v>
      </c>
      <c r="K157" s="10"/>
      <c r="L157" s="4">
        <v>3.4941974947045357E-06</v>
      </c>
      <c r="M157" s="14" t="s">
        <v>1062</v>
      </c>
      <c r="N157" s="4">
        <v>8.937591414492324E-07</v>
      </c>
      <c r="O157" s="17">
        <v>0.0284</v>
      </c>
    </row>
    <row r="158" spans="1:15" ht="13.5">
      <c r="A158" s="2">
        <v>960555</v>
      </c>
      <c r="B158" s="3" t="s">
        <v>275</v>
      </c>
      <c r="C158" s="2" t="s">
        <v>276</v>
      </c>
      <c r="D158" s="26">
        <f>L158*365.2425*100</f>
        <v>0.29080851687391096</v>
      </c>
      <c r="E158" s="26">
        <f>N158*365.2425*100</f>
        <v>0.1874559177514736</v>
      </c>
      <c r="F158" s="26">
        <f t="shared" si="39"/>
        <v>-0.10335259912243736</v>
      </c>
      <c r="G158" s="11">
        <f>ROUND((G$1-39575)*L158,4)</f>
        <v>0.0031</v>
      </c>
      <c r="H158" s="11">
        <f>ROUND((G$1-39576)*N158+O158,4)</f>
        <v>0.0157</v>
      </c>
      <c r="I158" s="11">
        <f>H158-G158</f>
        <v>0.012599999999999998</v>
      </c>
      <c r="J158" s="1">
        <v>36262</v>
      </c>
      <c r="K158" s="10"/>
      <c r="L158" s="4">
        <v>7.962066760410164E-06</v>
      </c>
      <c r="M158" s="14" t="s">
        <v>1062</v>
      </c>
      <c r="N158" s="4">
        <v>5.132368707132209E-06</v>
      </c>
      <c r="O158" s="17">
        <v>0.0137</v>
      </c>
    </row>
    <row r="159" spans="1:15" ht="13.5">
      <c r="A159" s="2">
        <v>20929</v>
      </c>
      <c r="B159" s="3" t="s">
        <v>277</v>
      </c>
      <c r="C159" s="2" t="s">
        <v>278</v>
      </c>
      <c r="D159" s="26">
        <f>L159*365.2425*100</f>
        <v>0.05585756612455484</v>
      </c>
      <c r="E159" s="26">
        <f>N159*365.2425*100</f>
        <v>-0.012603039879144979</v>
      </c>
      <c r="F159" s="26">
        <f t="shared" si="39"/>
        <v>-0.06846060600369983</v>
      </c>
      <c r="G159" s="11">
        <f>ROUND((G$1-39575)*L159,4)</f>
        <v>0.0006</v>
      </c>
      <c r="H159" s="11">
        <f>ROUND((G$1-39576)*N159+O159,4)</f>
        <v>0.0925</v>
      </c>
      <c r="I159" s="11">
        <f>H159-G159</f>
        <v>0.0919</v>
      </c>
      <c r="J159" s="1">
        <v>38353</v>
      </c>
      <c r="K159" s="10"/>
      <c r="L159" s="4">
        <v>1.5293282168574258E-06</v>
      </c>
      <c r="M159" s="14" t="s">
        <v>1062</v>
      </c>
      <c r="N159" s="4">
        <v>-3.450595119446663E-07</v>
      </c>
      <c r="O159" s="17">
        <v>0.0926</v>
      </c>
    </row>
    <row r="160" spans="3:14" ht="13.5">
      <c r="C160" s="2" t="s">
        <v>590</v>
      </c>
      <c r="D160" s="26">
        <f>AVERAGE(D156:D159)</f>
        <v>0.1531496829254812</v>
      </c>
      <c r="E160" s="26">
        <f>AVERAGE(E156:E159)</f>
        <v>0.013652268228064469</v>
      </c>
      <c r="F160" s="26">
        <f t="shared" si="39"/>
        <v>-0.13949741469741672</v>
      </c>
      <c r="G160" s="11">
        <f>AVERAGE(G156:G159)</f>
        <v>0.00165</v>
      </c>
      <c r="H160" s="11">
        <f>AVERAGE(H156:H159)</f>
        <v>0.039724999999999996</v>
      </c>
      <c r="I160" s="11">
        <f>H160-G160</f>
        <v>0.038075</v>
      </c>
      <c r="L160" s="4"/>
      <c r="N160" s="4"/>
    </row>
    <row r="161" spans="4:14" ht="13.5">
      <c r="D161" s="26"/>
      <c r="E161" s="26"/>
      <c r="F161" s="26"/>
      <c r="G161" s="11"/>
      <c r="H161" s="11"/>
      <c r="L161" s="4"/>
      <c r="N161" s="4"/>
    </row>
    <row r="162" spans="1:15" ht="13.5">
      <c r="A162" s="2">
        <v>950197</v>
      </c>
      <c r="B162" s="3" t="s">
        <v>241</v>
      </c>
      <c r="C162" s="2" t="s">
        <v>242</v>
      </c>
      <c r="D162" s="26">
        <f aca="true" t="shared" si="45" ref="D162:D169">L162*365.2425*100</f>
        <v>-0.19461322128327208</v>
      </c>
      <c r="E162" s="26">
        <f aca="true" t="shared" si="46" ref="E162:E169">N162*365.2425*100</f>
        <v>0.1430204707633079</v>
      </c>
      <c r="F162" s="26">
        <f t="shared" si="39"/>
        <v>0.33763369204658</v>
      </c>
      <c r="G162" s="11">
        <f aca="true" t="shared" si="47" ref="G162:G169">ROUND((G$1-39575)*L162,4)</f>
        <v>-0.0021</v>
      </c>
      <c r="H162" s="11">
        <f aca="true" t="shared" si="48" ref="H162:H169">ROUND((G$1-39576)*N162+O162,4)</f>
        <v>-0.0029</v>
      </c>
      <c r="I162" s="11">
        <f aca="true" t="shared" si="49" ref="I162:I170">H162-G162</f>
        <v>-0.0007999999999999999</v>
      </c>
      <c r="J162" s="1">
        <v>36262</v>
      </c>
      <c r="K162" s="10"/>
      <c r="L162" s="4">
        <v>-5.328329022040756E-06</v>
      </c>
      <c r="M162" s="14"/>
      <c r="N162" s="4">
        <v>3.915767490456557E-06</v>
      </c>
      <c r="O162" s="17">
        <v>-0.0044</v>
      </c>
    </row>
    <row r="163" spans="1:15" ht="13.5">
      <c r="A163" s="2">
        <v>940032</v>
      </c>
      <c r="B163" s="3" t="s">
        <v>247</v>
      </c>
      <c r="C163" s="2" t="s">
        <v>248</v>
      </c>
      <c r="D163" s="26">
        <f t="shared" si="45"/>
        <v>0.33150680555825734</v>
      </c>
      <c r="E163" s="26">
        <f t="shared" si="46"/>
        <v>0.9141924743019855</v>
      </c>
      <c r="F163" s="26">
        <f t="shared" si="39"/>
        <v>0.5826856687437281</v>
      </c>
      <c r="G163" s="11">
        <f t="shared" si="47"/>
        <v>0.0035</v>
      </c>
      <c r="H163" s="11">
        <f t="shared" si="48"/>
        <v>0.0116</v>
      </c>
      <c r="I163" s="11">
        <f t="shared" si="49"/>
        <v>0.0081</v>
      </c>
      <c r="J163" s="1">
        <v>36262</v>
      </c>
      <c r="K163" s="10"/>
      <c r="L163" s="4">
        <v>9.076348058023295E-06</v>
      </c>
      <c r="M163" s="14"/>
      <c r="N163" s="4">
        <v>2.5029739811275674E-05</v>
      </c>
      <c r="O163" s="17">
        <v>0.0019</v>
      </c>
    </row>
    <row r="164" spans="1:15" ht="13.5">
      <c r="A164" s="2">
        <v>950196</v>
      </c>
      <c r="B164" s="3" t="s">
        <v>259</v>
      </c>
      <c r="C164" s="2" t="s">
        <v>260</v>
      </c>
      <c r="D164" s="26">
        <f t="shared" si="45"/>
        <v>0.14055243020756503</v>
      </c>
      <c r="E164" s="26">
        <f t="shared" si="46"/>
        <v>0.6495700084702963</v>
      </c>
      <c r="F164" s="26">
        <f t="shared" si="39"/>
        <v>0.5090175782627313</v>
      </c>
      <c r="G164" s="11">
        <f t="shared" si="47"/>
        <v>0.0015</v>
      </c>
      <c r="H164" s="11">
        <f t="shared" si="48"/>
        <v>0.0047</v>
      </c>
      <c r="I164" s="11">
        <f t="shared" si="49"/>
        <v>0.0032</v>
      </c>
      <c r="J164" s="1">
        <v>36262</v>
      </c>
      <c r="K164" s="10"/>
      <c r="L164" s="4">
        <v>3.848194835145555E-06</v>
      </c>
      <c r="M164" s="14"/>
      <c r="N164" s="4">
        <v>1.7784622777204086E-05</v>
      </c>
      <c r="O164" s="17">
        <v>-0.0022</v>
      </c>
    </row>
    <row r="165" spans="1:15" ht="13.5">
      <c r="A165" s="2">
        <v>20932</v>
      </c>
      <c r="B165" s="3" t="s">
        <v>263</v>
      </c>
      <c r="C165" s="2" t="s">
        <v>264</v>
      </c>
      <c r="D165" s="26">
        <f t="shared" si="45"/>
        <v>0.312469086181339</v>
      </c>
      <c r="E165" s="26">
        <f t="shared" si="46"/>
        <v>0.6291246907501123</v>
      </c>
      <c r="F165" s="26">
        <f t="shared" si="39"/>
        <v>0.31665560456877334</v>
      </c>
      <c r="G165" s="11">
        <f t="shared" si="47"/>
        <v>0.0033</v>
      </c>
      <c r="H165" s="11">
        <f t="shared" si="48"/>
        <v>0.0015</v>
      </c>
      <c r="I165" s="11">
        <f t="shared" si="49"/>
        <v>-0.0018</v>
      </c>
      <c r="J165" s="1">
        <v>38353</v>
      </c>
      <c r="K165" s="10"/>
      <c r="L165" s="4">
        <v>8.555113005231839E-06</v>
      </c>
      <c r="M165" s="14"/>
      <c r="N165" s="4">
        <v>1.7224848990742105E-05</v>
      </c>
      <c r="O165" s="17">
        <v>-0.0052</v>
      </c>
    </row>
    <row r="166" spans="1:15" ht="13.5">
      <c r="A166" s="2">
        <v>20935</v>
      </c>
      <c r="B166" s="3" t="s">
        <v>270</v>
      </c>
      <c r="C166" s="2" t="s">
        <v>269</v>
      </c>
      <c r="D166" s="26">
        <f t="shared" si="45"/>
        <v>-0.025273424671581834</v>
      </c>
      <c r="E166" s="26">
        <f t="shared" si="46"/>
        <v>-0.10685612045577284</v>
      </c>
      <c r="F166" s="26">
        <f t="shared" si="39"/>
        <v>-0.081582695784191</v>
      </c>
      <c r="G166" s="11">
        <f t="shared" si="47"/>
        <v>-0.0003</v>
      </c>
      <c r="H166" s="11">
        <f t="shared" si="48"/>
        <v>-0.0077</v>
      </c>
      <c r="I166" s="11">
        <f t="shared" si="49"/>
        <v>-0.0074</v>
      </c>
      <c r="J166" s="1">
        <v>38353</v>
      </c>
      <c r="K166" s="10"/>
      <c r="L166" s="4">
        <v>-6.919628649892014E-07</v>
      </c>
      <c r="M166" s="14"/>
      <c r="N166" s="4">
        <v>-2.9256212093546846E-06</v>
      </c>
      <c r="O166" s="17">
        <v>-0.0066</v>
      </c>
    </row>
    <row r="167" spans="1:15" ht="13.5">
      <c r="A167" s="2">
        <v>950194</v>
      </c>
      <c r="B167" s="3" t="s">
        <v>271</v>
      </c>
      <c r="C167" s="2" t="s">
        <v>272</v>
      </c>
      <c r="D167" s="26">
        <f t="shared" si="45"/>
        <v>0.8712066320703121</v>
      </c>
      <c r="E167" s="26">
        <f t="shared" si="46"/>
        <v>1.3227466917723512</v>
      </c>
      <c r="F167" s="26">
        <f t="shared" si="39"/>
        <v>0.45154005970203903</v>
      </c>
      <c r="G167" s="11">
        <f t="shared" si="47"/>
        <v>0.0093</v>
      </c>
      <c r="H167" s="11">
        <f t="shared" si="48"/>
        <v>0.0099</v>
      </c>
      <c r="I167" s="11">
        <f t="shared" si="49"/>
        <v>0.0006000000000000016</v>
      </c>
      <c r="J167" s="1">
        <v>36262</v>
      </c>
      <c r="K167" s="10"/>
      <c r="L167" s="4">
        <v>2.385282742480166E-05</v>
      </c>
      <c r="M167" s="14"/>
      <c r="N167" s="4">
        <v>3.621557435874388E-05</v>
      </c>
      <c r="O167" s="17">
        <v>-0.0042</v>
      </c>
    </row>
    <row r="168" spans="1:15" ht="13.5">
      <c r="A168" s="2">
        <v>950198</v>
      </c>
      <c r="B168" s="3" t="s">
        <v>273</v>
      </c>
      <c r="C168" s="2" t="s">
        <v>274</v>
      </c>
      <c r="D168" s="26">
        <f t="shared" si="45"/>
        <v>-0.39788622528189027</v>
      </c>
      <c r="E168" s="26">
        <f t="shared" si="46"/>
        <v>-0.1506623582473034</v>
      </c>
      <c r="F168" s="26">
        <f t="shared" si="39"/>
        <v>0.24722386703458687</v>
      </c>
      <c r="G168" s="11">
        <f t="shared" si="47"/>
        <v>-0.0042</v>
      </c>
      <c r="H168" s="11">
        <f t="shared" si="48"/>
        <v>-0.0041</v>
      </c>
      <c r="I168" s="11">
        <f t="shared" si="49"/>
        <v>9.99999999999994E-05</v>
      </c>
      <c r="J168" s="1">
        <v>36262</v>
      </c>
      <c r="K168" s="10"/>
      <c r="L168" s="4">
        <v>-1.0893754841834953E-05</v>
      </c>
      <c r="M168" s="14"/>
      <c r="N168" s="4">
        <v>-4.124995263347047E-06</v>
      </c>
      <c r="O168" s="17">
        <v>-0.0025</v>
      </c>
    </row>
    <row r="169" spans="1:15" ht="13.5">
      <c r="A169" s="2">
        <v>950195</v>
      </c>
      <c r="B169" s="3" t="s">
        <v>279</v>
      </c>
      <c r="C169" s="2" t="s">
        <v>280</v>
      </c>
      <c r="D169" s="26">
        <f t="shared" si="45"/>
        <v>0.05630277450788479</v>
      </c>
      <c r="E169" s="26">
        <f t="shared" si="46"/>
        <v>0.9428449450946879</v>
      </c>
      <c r="F169" s="26">
        <f t="shared" si="39"/>
        <v>0.8865421705868031</v>
      </c>
      <c r="G169" s="11">
        <f t="shared" si="47"/>
        <v>0.0006</v>
      </c>
      <c r="H169" s="11">
        <f t="shared" si="48"/>
        <v>0.0119</v>
      </c>
      <c r="I169" s="11">
        <f t="shared" si="49"/>
        <v>0.011300000000000001</v>
      </c>
      <c r="J169" s="1">
        <v>36262</v>
      </c>
      <c r="K169" s="10"/>
      <c r="L169" s="4">
        <v>1.5415176083803168E-06</v>
      </c>
      <c r="M169" s="14"/>
      <c r="N169" s="4">
        <v>2.581421781678441E-05</v>
      </c>
      <c r="O169" s="17">
        <v>0.0019</v>
      </c>
    </row>
    <row r="170" spans="3:14" ht="13.5">
      <c r="C170" s="2" t="s">
        <v>590</v>
      </c>
      <c r="D170" s="26">
        <f>AVERAGE(D162:D169)</f>
        <v>0.13678310716107675</v>
      </c>
      <c r="E170" s="26">
        <f>AVERAGE(E162:E169)</f>
        <v>0.542997600306208</v>
      </c>
      <c r="F170" s="26">
        <f t="shared" si="39"/>
        <v>0.40621449314513125</v>
      </c>
      <c r="G170" s="11">
        <f>AVERAGE(G162:G169)</f>
        <v>0.00145</v>
      </c>
      <c r="H170" s="11">
        <f>AVERAGE(H162:H169)</f>
        <v>0.0031125</v>
      </c>
      <c r="I170" s="11">
        <f t="shared" si="49"/>
        <v>0.0016625</v>
      </c>
      <c r="L170" s="4"/>
      <c r="N170" s="4"/>
    </row>
    <row r="171" spans="4:14" ht="13.5">
      <c r="D171" s="26"/>
      <c r="E171" s="26"/>
      <c r="F171" s="26"/>
      <c r="G171" s="11"/>
      <c r="H171" s="11"/>
      <c r="L171" s="4"/>
      <c r="N171" s="4"/>
    </row>
    <row r="172" spans="2:8" ht="13.5">
      <c r="B172" s="6" t="s">
        <v>281</v>
      </c>
      <c r="D172" s="26"/>
      <c r="E172" s="26"/>
      <c r="F172" s="26"/>
      <c r="G172" s="11"/>
      <c r="H172" s="11"/>
    </row>
    <row r="173" spans="1:15" ht="13.5">
      <c r="A173" s="2">
        <v>960563</v>
      </c>
      <c r="B173" s="3" t="s">
        <v>294</v>
      </c>
      <c r="C173" s="2" t="s">
        <v>295</v>
      </c>
      <c r="D173" s="26">
        <f>L173*365.2425*100</f>
        <v>-0.262733343320781</v>
      </c>
      <c r="E173" s="26">
        <f>N173*365.2425*100</f>
        <v>-0.04031011577001569</v>
      </c>
      <c r="F173" s="26">
        <f t="shared" si="39"/>
        <v>0.22242322755076532</v>
      </c>
      <c r="G173" s="11">
        <f>ROUND((G$1-39575)*L173,4)</f>
        <v>-0.0028</v>
      </c>
      <c r="H173" s="11">
        <f>ROUND((G$1-39576)*N173+O173,4)</f>
        <v>-0.015</v>
      </c>
      <c r="I173" s="11">
        <f aca="true" t="shared" si="50" ref="I173:I181">H173-G173</f>
        <v>-0.012199999999999999</v>
      </c>
      <c r="J173" s="1">
        <v>36262</v>
      </c>
      <c r="K173" s="10" t="s">
        <v>1065</v>
      </c>
      <c r="L173" s="4">
        <v>-7.193394616474836E-06</v>
      </c>
      <c r="M173" s="14"/>
      <c r="N173" s="4">
        <v>-1.103653484192439E-06</v>
      </c>
      <c r="O173" s="18">
        <v>-0.0146</v>
      </c>
    </row>
    <row r="174" spans="1:15" ht="13.5">
      <c r="A174" s="2">
        <v>950206</v>
      </c>
      <c r="B174" s="3" t="s">
        <v>314</v>
      </c>
      <c r="C174" s="2" t="s">
        <v>315</v>
      </c>
      <c r="D174" s="26">
        <f>L174*365.2425*100</f>
        <v>-0.13735479445480112</v>
      </c>
      <c r="E174" s="26">
        <f>N174*365.2425*100</f>
        <v>0.09613675725951339</v>
      </c>
      <c r="F174" s="26">
        <f t="shared" si="39"/>
        <v>0.23349155171431452</v>
      </c>
      <c r="G174" s="11">
        <f>ROUND((G$1-39575)*L174,4)</f>
        <v>-0.0015</v>
      </c>
      <c r="H174" s="11">
        <f>ROUND((G$1-39576)*N174+O174,4)</f>
        <v>-0.0322</v>
      </c>
      <c r="I174" s="11">
        <f t="shared" si="50"/>
        <v>-0.030699999999999998</v>
      </c>
      <c r="J174" s="1">
        <v>36262</v>
      </c>
      <c r="K174" s="10" t="s">
        <v>1065</v>
      </c>
      <c r="L174" s="4">
        <v>-3.760646541812662E-06</v>
      </c>
      <c r="M174" s="14"/>
      <c r="N174" s="4">
        <v>2.6321350132997497E-06</v>
      </c>
      <c r="O174" s="18">
        <v>-0.0332</v>
      </c>
    </row>
    <row r="175" spans="1:15" ht="13.5">
      <c r="A175" s="2">
        <v>950207</v>
      </c>
      <c r="B175" s="3" t="s">
        <v>344</v>
      </c>
      <c r="C175" s="2" t="s">
        <v>345</v>
      </c>
      <c r="D175" s="26">
        <f>L175*365.2425*100</f>
        <v>-0.2061413795884758</v>
      </c>
      <c r="E175" s="26">
        <f>N175*365.2425*100</f>
        <v>0.06333964604430806</v>
      </c>
      <c r="F175" s="26">
        <f t="shared" si="39"/>
        <v>0.26948102563278387</v>
      </c>
      <c r="G175" s="11">
        <f>ROUND((G$1-39575)*L175,4)</f>
        <v>-0.0022</v>
      </c>
      <c r="H175" s="11">
        <f>ROUND((G$1-39576)*N175+O175,4)</f>
        <v>-0.0181</v>
      </c>
      <c r="I175" s="11">
        <f t="shared" si="50"/>
        <v>-0.0159</v>
      </c>
      <c r="J175" s="1">
        <v>36262</v>
      </c>
      <c r="K175" s="10" t="s">
        <v>1065</v>
      </c>
      <c r="L175" s="4">
        <v>-5.643959276055657E-06</v>
      </c>
      <c r="M175" s="14"/>
      <c r="N175" s="4">
        <v>1.7341806072488292E-06</v>
      </c>
      <c r="O175" s="18">
        <v>-0.0188</v>
      </c>
    </row>
    <row r="176" spans="1:15" ht="13.5">
      <c r="A176" s="2">
        <v>970801</v>
      </c>
      <c r="B176" s="3" t="s">
        <v>352</v>
      </c>
      <c r="C176" s="2" t="s">
        <v>353</v>
      </c>
      <c r="D176" s="26">
        <f>L176*365.2425*100</f>
        <v>-0.38597759446301605</v>
      </c>
      <c r="E176" s="26">
        <f>N176*365.2425*100</f>
        <v>-0.04036437883122462</v>
      </c>
      <c r="F176" s="26">
        <f t="shared" si="39"/>
        <v>0.3456132156317914</v>
      </c>
      <c r="G176" s="11">
        <f>ROUND((G$1-39575)*L176,4)</f>
        <v>-0.0041</v>
      </c>
      <c r="H176" s="11">
        <f>ROUND((G$1-39576)*N176+O176,4)</f>
        <v>-0.0186</v>
      </c>
      <c r="I176" s="11">
        <f t="shared" si="50"/>
        <v>-0.014499999999999999</v>
      </c>
      <c r="J176" s="1">
        <v>36262</v>
      </c>
      <c r="K176" s="10" t="s">
        <v>1065</v>
      </c>
      <c r="L176" s="4">
        <v>-1.0567707604208603E-05</v>
      </c>
      <c r="M176" s="14"/>
      <c r="N176" s="4">
        <v>-1.1051391563474849E-06</v>
      </c>
      <c r="O176" s="18">
        <v>-0.0182</v>
      </c>
    </row>
    <row r="177" spans="3:14" ht="13.5">
      <c r="C177" s="2" t="s">
        <v>590</v>
      </c>
      <c r="D177" s="26">
        <f>AVERAGE(D173:D176)</f>
        <v>-0.2480517779567685</v>
      </c>
      <c r="E177" s="26">
        <f>AVERAGE(E173:E176)</f>
        <v>0.019700477175645284</v>
      </c>
      <c r="F177" s="26">
        <f t="shared" si="39"/>
        <v>0.2677522551324138</v>
      </c>
      <c r="G177" s="11">
        <f>AVERAGE(G173:G176)</f>
        <v>-0.0026500000000000004</v>
      </c>
      <c r="H177" s="11">
        <f>AVERAGE(H173:H176)</f>
        <v>-0.020975</v>
      </c>
      <c r="I177" s="11">
        <f t="shared" si="50"/>
        <v>-0.018325</v>
      </c>
      <c r="L177" s="4"/>
      <c r="N177" s="4"/>
    </row>
    <row r="178" spans="4:14" ht="13.5">
      <c r="D178" s="26"/>
      <c r="E178" s="26"/>
      <c r="F178" s="26"/>
      <c r="G178" s="11"/>
      <c r="H178" s="11"/>
      <c r="L178" s="4"/>
      <c r="N178" s="4"/>
    </row>
    <row r="179" spans="1:15" ht="13.5">
      <c r="A179" s="2">
        <v>940038</v>
      </c>
      <c r="B179" s="3" t="s">
        <v>308</v>
      </c>
      <c r="C179" s="2" t="s">
        <v>309</v>
      </c>
      <c r="D179" s="26">
        <f>L179*365.2425*100</f>
        <v>-1.23263145099039</v>
      </c>
      <c r="E179" s="26">
        <f>N179*365.2425*100</f>
        <v>0.5342952277780515</v>
      </c>
      <c r="F179" s="26">
        <f t="shared" si="39"/>
        <v>1.7669266787684414</v>
      </c>
      <c r="G179" s="11">
        <f>ROUND((G$1-39575)*L179,4)</f>
        <v>-0.0132</v>
      </c>
      <c r="H179" s="11">
        <f>ROUND((G$1-39576)*N179+O179,4)</f>
        <v>0.0138</v>
      </c>
      <c r="I179" s="11">
        <f t="shared" si="50"/>
        <v>0.027</v>
      </c>
      <c r="J179" s="1">
        <v>36262</v>
      </c>
      <c r="K179" s="10" t="s">
        <v>1063</v>
      </c>
      <c r="L179" s="4">
        <v>-3.374830286701E-05</v>
      </c>
      <c r="M179" s="14"/>
      <c r="N179" s="4">
        <v>1.462850647934048E-05</v>
      </c>
      <c r="O179" s="18">
        <v>0.0081</v>
      </c>
    </row>
    <row r="180" spans="1:15" ht="13.5">
      <c r="A180" s="2">
        <v>960558</v>
      </c>
      <c r="B180" s="3" t="s">
        <v>310</v>
      </c>
      <c r="C180" s="2" t="s">
        <v>311</v>
      </c>
      <c r="D180" s="26">
        <f>L180*365.2425*100</f>
        <v>-1.3053981536768826</v>
      </c>
      <c r="E180" s="26">
        <f>N180*365.2425*100</f>
        <v>0.4835679930182713</v>
      </c>
      <c r="F180" s="26">
        <f t="shared" si="39"/>
        <v>1.7889661466951539</v>
      </c>
      <c r="G180" s="11">
        <f>ROUND((G$1-39575)*L180,4)</f>
        <v>-0.0139</v>
      </c>
      <c r="H180" s="11">
        <f>ROUND((G$1-39576)*N180+O180,4)</f>
        <v>0.013</v>
      </c>
      <c r="I180" s="11">
        <f t="shared" si="50"/>
        <v>0.0269</v>
      </c>
      <c r="J180" s="1">
        <v>36262</v>
      </c>
      <c r="K180" s="10" t="s">
        <v>1063</v>
      </c>
      <c r="L180" s="4">
        <v>-3.574058751861798E-05</v>
      </c>
      <c r="M180" s="14"/>
      <c r="N180" s="4">
        <v>1.3239641964400946E-05</v>
      </c>
      <c r="O180" s="18">
        <v>0.0078</v>
      </c>
    </row>
    <row r="181" spans="3:14" ht="13.5">
      <c r="C181" s="2" t="s">
        <v>590</v>
      </c>
      <c r="D181" s="26">
        <f>AVERAGE(D179:D180)</f>
        <v>-1.2690148023336363</v>
      </c>
      <c r="E181" s="26">
        <f>AVERAGE(E179:E180)</f>
        <v>0.5089316103981614</v>
      </c>
      <c r="F181" s="26">
        <f t="shared" si="39"/>
        <v>1.7779464127317977</v>
      </c>
      <c r="G181" s="11">
        <f>AVERAGE(G179:G180)</f>
        <v>-0.01355</v>
      </c>
      <c r="H181" s="11">
        <f>AVERAGE(H179:H180)</f>
        <v>0.013399999999999999</v>
      </c>
      <c r="I181" s="11">
        <f t="shared" si="50"/>
        <v>0.026949999999999998</v>
      </c>
      <c r="L181" s="4"/>
      <c r="N181" s="4"/>
    </row>
    <row r="182" spans="4:14" ht="13.5">
      <c r="D182" s="26"/>
      <c r="E182" s="26"/>
      <c r="F182" s="26"/>
      <c r="G182" s="11"/>
      <c r="H182" s="11"/>
      <c r="L182" s="4"/>
      <c r="N182" s="4"/>
    </row>
    <row r="183" spans="1:15" ht="13.5">
      <c r="A183" s="2">
        <v>940041</v>
      </c>
      <c r="B183" s="3" t="s">
        <v>282</v>
      </c>
      <c r="C183" s="2" t="s">
        <v>283</v>
      </c>
      <c r="D183" s="26">
        <f aca="true" t="shared" si="51" ref="D183:D212">L183*365.2425*100</f>
        <v>-1.1175993184809825</v>
      </c>
      <c r="E183" s="26">
        <f aca="true" t="shared" si="52" ref="E183:E212">N183*365.2425*100</f>
        <v>0.32678307193545875</v>
      </c>
      <c r="F183" s="26">
        <f t="shared" si="39"/>
        <v>1.4443823904164412</v>
      </c>
      <c r="G183" s="11">
        <f aca="true" t="shared" si="53" ref="G183:G212">ROUND((G$1-39575)*L183,4)</f>
        <v>-0.0119</v>
      </c>
      <c r="H183" s="11">
        <f aca="true" t="shared" si="54" ref="H183:H212">ROUND((G$1-39576)*N183+O183,4)</f>
        <v>0.0041</v>
      </c>
      <c r="I183" s="11">
        <f aca="true" t="shared" si="55" ref="I183:I213">H183-G183</f>
        <v>0.016</v>
      </c>
      <c r="J183" s="1">
        <v>36262</v>
      </c>
      <c r="K183" s="10"/>
      <c r="L183" s="4">
        <v>-3.059883005074663E-05</v>
      </c>
      <c r="M183" s="14"/>
      <c r="N183" s="4">
        <v>8.94701662417322E-06</v>
      </c>
      <c r="O183" s="18">
        <v>0.0006</v>
      </c>
    </row>
    <row r="184" spans="1:15" ht="13.5">
      <c r="A184" s="2">
        <v>970800</v>
      </c>
      <c r="B184" s="3" t="s">
        <v>284</v>
      </c>
      <c r="C184" s="2" t="s">
        <v>285</v>
      </c>
      <c r="D184" s="26">
        <f t="shared" si="51"/>
        <v>-1.3057177857736328</v>
      </c>
      <c r="E184" s="26">
        <f t="shared" si="52"/>
        <v>0.15683706225579713</v>
      </c>
      <c r="F184" s="26">
        <f t="shared" si="39"/>
        <v>1.46255484802943</v>
      </c>
      <c r="G184" s="11">
        <f t="shared" si="53"/>
        <v>-0.0139</v>
      </c>
      <c r="H184" s="11">
        <f t="shared" si="54"/>
        <v>0.0035</v>
      </c>
      <c r="I184" s="11">
        <f t="shared" si="55"/>
        <v>0.0174</v>
      </c>
      <c r="J184" s="1">
        <v>36262</v>
      </c>
      <c r="K184" s="10"/>
      <c r="L184" s="4">
        <v>-3.5749338748191484E-05</v>
      </c>
      <c r="M184" s="14"/>
      <c r="N184" s="4">
        <v>4.2940529170563975E-06</v>
      </c>
      <c r="O184" s="18">
        <v>0.0018</v>
      </c>
    </row>
    <row r="185" spans="1:15" ht="13.5">
      <c r="A185" s="2">
        <v>20944</v>
      </c>
      <c r="B185" s="3" t="s">
        <v>286</v>
      </c>
      <c r="C185" s="2" t="s">
        <v>287</v>
      </c>
      <c r="D185" s="26">
        <f t="shared" si="51"/>
        <v>-1.1369262209012112</v>
      </c>
      <c r="E185" s="26">
        <f t="shared" si="52"/>
        <v>0.2216777930532746</v>
      </c>
      <c r="F185" s="26">
        <f t="shared" si="39"/>
        <v>1.3586040139544857</v>
      </c>
      <c r="G185" s="11">
        <f t="shared" si="53"/>
        <v>-0.0121</v>
      </c>
      <c r="H185" s="11">
        <f t="shared" si="54"/>
        <v>0.0012</v>
      </c>
      <c r="I185" s="11">
        <f t="shared" si="55"/>
        <v>0.0133</v>
      </c>
      <c r="J185" s="1">
        <v>38353</v>
      </c>
      <c r="K185" s="10"/>
      <c r="L185" s="4">
        <v>-3.11279826663439E-05</v>
      </c>
      <c r="M185" s="14"/>
      <c r="N185" s="4">
        <v>6.0693318289430885E-06</v>
      </c>
      <c r="O185" s="18">
        <v>-0.0012</v>
      </c>
    </row>
    <row r="186" spans="1:15" ht="13.5">
      <c r="A186" s="2">
        <v>20946</v>
      </c>
      <c r="B186" s="3" t="s">
        <v>288</v>
      </c>
      <c r="C186" s="2" t="s">
        <v>289</v>
      </c>
      <c r="D186" s="26">
        <f t="shared" si="51"/>
        <v>-1.1157552559207828</v>
      </c>
      <c r="E186" s="26">
        <f t="shared" si="52"/>
        <v>0.004837663905178555</v>
      </c>
      <c r="F186" s="26">
        <f t="shared" si="39"/>
        <v>1.1205929198259614</v>
      </c>
      <c r="G186" s="11">
        <f t="shared" si="53"/>
        <v>-0.0119</v>
      </c>
      <c r="H186" s="11">
        <f t="shared" si="54"/>
        <v>-0.0009</v>
      </c>
      <c r="I186" s="11">
        <f t="shared" si="55"/>
        <v>0.011000000000000001</v>
      </c>
      <c r="J186" s="1">
        <v>38353</v>
      </c>
      <c r="K186" s="10"/>
      <c r="L186" s="4">
        <v>-3.054834133269767E-05</v>
      </c>
      <c r="M186" s="14"/>
      <c r="N186" s="4">
        <v>1.3245073903443753E-07</v>
      </c>
      <c r="O186" s="18">
        <v>-0.001</v>
      </c>
    </row>
    <row r="187" spans="1:15" ht="13.5">
      <c r="A187" s="2">
        <v>950209</v>
      </c>
      <c r="B187" s="3" t="s">
        <v>290</v>
      </c>
      <c r="C187" s="2" t="s">
        <v>291</v>
      </c>
      <c r="D187" s="26">
        <f t="shared" si="51"/>
        <v>-0.5387089040419126</v>
      </c>
      <c r="E187" s="26">
        <f t="shared" si="52"/>
        <v>-0.08019697874972638</v>
      </c>
      <c r="F187" s="26">
        <f t="shared" si="39"/>
        <v>0.45851192529218626</v>
      </c>
      <c r="G187" s="11">
        <f t="shared" si="53"/>
        <v>-0.0058</v>
      </c>
      <c r="H187" s="11">
        <f t="shared" si="54"/>
        <v>-0.0062</v>
      </c>
      <c r="I187" s="11">
        <f t="shared" si="55"/>
        <v>-0.0004000000000000002</v>
      </c>
      <c r="J187" s="1">
        <v>36262</v>
      </c>
      <c r="K187" s="10"/>
      <c r="L187" s="4">
        <v>-1.474934883103452E-05</v>
      </c>
      <c r="M187" s="14"/>
      <c r="N187" s="4">
        <v>-2.195718700581843E-06</v>
      </c>
      <c r="O187" s="18">
        <v>-0.0053</v>
      </c>
    </row>
    <row r="188" spans="1:15" ht="13.5">
      <c r="A188" s="2">
        <v>20939</v>
      </c>
      <c r="B188" s="3" t="s">
        <v>292</v>
      </c>
      <c r="C188" s="2" t="s">
        <v>293</v>
      </c>
      <c r="D188" s="26">
        <f t="shared" si="51"/>
        <v>-0.4683646791762373</v>
      </c>
      <c r="E188" s="26">
        <f t="shared" si="52"/>
        <v>-0.19040595125671247</v>
      </c>
      <c r="F188" s="26">
        <f t="shared" si="39"/>
        <v>0.2779587279195248</v>
      </c>
      <c r="G188" s="11">
        <f t="shared" si="53"/>
        <v>-0.005</v>
      </c>
      <c r="H188" s="11">
        <f t="shared" si="54"/>
        <v>-0.0071</v>
      </c>
      <c r="I188" s="11">
        <f t="shared" si="55"/>
        <v>-0.0021000000000000003</v>
      </c>
      <c r="J188" s="1">
        <v>38353</v>
      </c>
      <c r="K188" s="10"/>
      <c r="L188" s="4">
        <v>-1.2823389369425444E-05</v>
      </c>
      <c r="M188" s="14"/>
      <c r="N188" s="4">
        <v>-5.213137881180653E-06</v>
      </c>
      <c r="O188" s="18">
        <v>-0.0051</v>
      </c>
    </row>
    <row r="189" spans="1:15" ht="13.5">
      <c r="A189" s="2">
        <v>20943</v>
      </c>
      <c r="B189" s="3" t="s">
        <v>296</v>
      </c>
      <c r="C189" s="2" t="s">
        <v>297</v>
      </c>
      <c r="D189" s="26">
        <f t="shared" si="51"/>
        <v>-0.9400399973002821</v>
      </c>
      <c r="E189" s="26">
        <f t="shared" si="52"/>
        <v>0.04716497302248709</v>
      </c>
      <c r="F189" s="26">
        <f t="shared" si="39"/>
        <v>0.9872049703227692</v>
      </c>
      <c r="G189" s="11">
        <f t="shared" si="53"/>
        <v>-0.01</v>
      </c>
      <c r="H189" s="11">
        <f t="shared" si="54"/>
        <v>-0.0005</v>
      </c>
      <c r="I189" s="11">
        <f t="shared" si="55"/>
        <v>0.0095</v>
      </c>
      <c r="J189" s="1">
        <v>38353</v>
      </c>
      <c r="K189" s="10"/>
      <c r="L189" s="4">
        <v>-2.5737420954579E-05</v>
      </c>
      <c r="M189" s="14"/>
      <c r="N189" s="4">
        <v>1.2913331012269133E-06</v>
      </c>
      <c r="O189" s="18">
        <v>-0.001</v>
      </c>
    </row>
    <row r="190" spans="1:15" ht="13.5">
      <c r="A190" s="2">
        <v>950204</v>
      </c>
      <c r="B190" s="3" t="s">
        <v>298</v>
      </c>
      <c r="C190" s="2" t="s">
        <v>299</v>
      </c>
      <c r="D190" s="26">
        <f t="shared" si="51"/>
        <v>-0.2821000892271111</v>
      </c>
      <c r="E190" s="26">
        <f t="shared" si="52"/>
        <v>0.18187253713179433</v>
      </c>
      <c r="F190" s="26">
        <f t="shared" si="39"/>
        <v>0.46397262635890546</v>
      </c>
      <c r="G190" s="11">
        <f t="shared" si="53"/>
        <v>-0.003</v>
      </c>
      <c r="H190" s="11">
        <f t="shared" si="54"/>
        <v>-0.0064</v>
      </c>
      <c r="I190" s="11">
        <f t="shared" si="55"/>
        <v>-0.0034000000000000002</v>
      </c>
      <c r="J190" s="1">
        <v>36262</v>
      </c>
      <c r="K190" s="10"/>
      <c r="L190" s="4">
        <v>-7.723638109669907E-06</v>
      </c>
      <c r="M190" s="14"/>
      <c r="N190" s="4">
        <v>4.979500937919172E-06</v>
      </c>
      <c r="O190" s="18">
        <v>-0.0083</v>
      </c>
    </row>
    <row r="191" spans="1:15" ht="13.5">
      <c r="A191" s="2">
        <v>950211</v>
      </c>
      <c r="B191" s="3" t="s">
        <v>300</v>
      </c>
      <c r="C191" s="2" t="s">
        <v>301</v>
      </c>
      <c r="D191" s="26">
        <f t="shared" si="51"/>
        <v>-0.9412468240449735</v>
      </c>
      <c r="E191" s="26">
        <f t="shared" si="52"/>
        <v>0.09726196996899343</v>
      </c>
      <c r="F191" s="26">
        <f t="shared" si="39"/>
        <v>1.038508794013967</v>
      </c>
      <c r="G191" s="11">
        <f t="shared" si="53"/>
        <v>-0.0101</v>
      </c>
      <c r="H191" s="11">
        <f t="shared" si="54"/>
        <v>0.0026</v>
      </c>
      <c r="I191" s="11">
        <f t="shared" si="55"/>
        <v>0.0127</v>
      </c>
      <c r="J191" s="1">
        <v>36262</v>
      </c>
      <c r="K191" s="10"/>
      <c r="L191" s="4">
        <v>-2.5770462748584116E-05</v>
      </c>
      <c r="M191" s="14"/>
      <c r="N191" s="4">
        <v>2.662942290916129E-06</v>
      </c>
      <c r="O191" s="18">
        <v>0.0016</v>
      </c>
    </row>
    <row r="192" spans="1:15" ht="13.5">
      <c r="A192" s="2">
        <v>940040</v>
      </c>
      <c r="B192" s="3" t="s">
        <v>302</v>
      </c>
      <c r="C192" s="2" t="s">
        <v>303</v>
      </c>
      <c r="D192" s="26">
        <f t="shared" si="51"/>
        <v>-0.28899838513515796</v>
      </c>
      <c r="E192" s="26">
        <f t="shared" si="52"/>
        <v>-0.07326360728459778</v>
      </c>
      <c r="F192" s="26">
        <f t="shared" si="39"/>
        <v>0.21573477785056017</v>
      </c>
      <c r="G192" s="11">
        <f t="shared" si="53"/>
        <v>-0.0031</v>
      </c>
      <c r="H192" s="11">
        <f t="shared" si="54"/>
        <v>0.0005</v>
      </c>
      <c r="I192" s="11">
        <f t="shared" si="55"/>
        <v>0.0036</v>
      </c>
      <c r="J192" s="1">
        <v>36262</v>
      </c>
      <c r="K192" s="10"/>
      <c r="L192" s="4">
        <v>-7.912507036699124E-06</v>
      </c>
      <c r="M192" s="14"/>
      <c r="N192" s="4">
        <v>-2.005889437417545E-06</v>
      </c>
      <c r="O192" s="18">
        <v>0.0013</v>
      </c>
    </row>
    <row r="193" spans="1:15" ht="13.5">
      <c r="A193" s="2">
        <v>950203</v>
      </c>
      <c r="B193" s="3" t="s">
        <v>304</v>
      </c>
      <c r="C193" s="2" t="s">
        <v>305</v>
      </c>
      <c r="D193" s="26">
        <f t="shared" si="51"/>
        <v>-1.260455114763837</v>
      </c>
      <c r="E193" s="26">
        <f t="shared" si="52"/>
        <v>0.8712227684219975</v>
      </c>
      <c r="F193" s="26">
        <f t="shared" si="39"/>
        <v>2.1316778831858345</v>
      </c>
      <c r="G193" s="11">
        <f t="shared" si="53"/>
        <v>-0.0135</v>
      </c>
      <c r="H193" s="11">
        <f t="shared" si="54"/>
        <v>0.0151</v>
      </c>
      <c r="I193" s="11">
        <f t="shared" si="55"/>
        <v>0.0286</v>
      </c>
      <c r="J193" s="1">
        <v>36262</v>
      </c>
      <c r="K193" s="10"/>
      <c r="L193" s="4">
        <v>-3.451008890706413E-05</v>
      </c>
      <c r="M193" s="14"/>
      <c r="N193" s="4">
        <v>2.385326922310513E-05</v>
      </c>
      <c r="O193" s="18">
        <v>0.0058</v>
      </c>
    </row>
    <row r="194" spans="1:15" ht="13.5">
      <c r="A194" s="2">
        <v>20941</v>
      </c>
      <c r="B194" s="3" t="s">
        <v>306</v>
      </c>
      <c r="C194" s="2" t="s">
        <v>307</v>
      </c>
      <c r="D194" s="26">
        <f t="shared" si="51"/>
        <v>-0.3663359891888988</v>
      </c>
      <c r="E194" s="26">
        <f t="shared" si="52"/>
        <v>0.1805404919975946</v>
      </c>
      <c r="F194" s="26">
        <f t="shared" si="39"/>
        <v>0.5468764811864935</v>
      </c>
      <c r="G194" s="11">
        <f t="shared" si="53"/>
        <v>-0.0039</v>
      </c>
      <c r="H194" s="11">
        <f t="shared" si="54"/>
        <v>-0.0074</v>
      </c>
      <c r="I194" s="11">
        <f t="shared" si="55"/>
        <v>-0.0035000000000000005</v>
      </c>
      <c r="J194" s="1">
        <v>38353</v>
      </c>
      <c r="K194" s="10"/>
      <c r="L194" s="4">
        <v>-1.0029938717123522E-05</v>
      </c>
      <c r="M194" s="14"/>
      <c r="N194" s="4">
        <v>4.943030780853668E-06</v>
      </c>
      <c r="O194" s="18">
        <v>-0.0093</v>
      </c>
    </row>
    <row r="195" spans="1:15" ht="13.5">
      <c r="A195" s="2">
        <v>950205</v>
      </c>
      <c r="B195" s="3" t="s">
        <v>312</v>
      </c>
      <c r="C195" s="2" t="s">
        <v>313</v>
      </c>
      <c r="D195" s="26">
        <f t="shared" si="51"/>
        <v>-1.0864624417184303</v>
      </c>
      <c r="E195" s="26">
        <f t="shared" si="52"/>
        <v>0.20647037054888534</v>
      </c>
      <c r="F195" s="26">
        <f t="shared" si="39"/>
        <v>1.2929328122673156</v>
      </c>
      <c r="G195" s="11">
        <f t="shared" si="53"/>
        <v>-0.0116</v>
      </c>
      <c r="H195" s="11">
        <f t="shared" si="54"/>
        <v>0.0051</v>
      </c>
      <c r="I195" s="11">
        <f t="shared" si="55"/>
        <v>0.0167</v>
      </c>
      <c r="J195" s="1">
        <v>36262</v>
      </c>
      <c r="K195" s="10"/>
      <c r="L195" s="4">
        <v>-2.9746331320107335E-05</v>
      </c>
      <c r="M195" s="14"/>
      <c r="N195" s="4">
        <v>5.652966742613068E-06</v>
      </c>
      <c r="O195" s="18">
        <v>0.0029</v>
      </c>
    </row>
    <row r="196" spans="1:15" ht="13.5">
      <c r="A196" s="2">
        <v>20945</v>
      </c>
      <c r="B196" s="3" t="s">
        <v>316</v>
      </c>
      <c r="C196" s="2" t="s">
        <v>317</v>
      </c>
      <c r="D196" s="26">
        <f t="shared" si="51"/>
        <v>-0.9202486231231247</v>
      </c>
      <c r="E196" s="26">
        <f t="shared" si="52"/>
        <v>-0.30976687039646994</v>
      </c>
      <c r="F196" s="26">
        <f t="shared" si="39"/>
        <v>0.6104817527266548</v>
      </c>
      <c r="G196" s="11">
        <f t="shared" si="53"/>
        <v>-0.0098</v>
      </c>
      <c r="H196" s="11">
        <f t="shared" si="54"/>
        <v>-0.0057</v>
      </c>
      <c r="I196" s="11">
        <f t="shared" si="55"/>
        <v>0.0040999999999999995</v>
      </c>
      <c r="J196" s="1">
        <v>38353</v>
      </c>
      <c r="K196" s="10"/>
      <c r="L196" s="4">
        <v>-2.5195551534203296E-05</v>
      </c>
      <c r="M196" s="14"/>
      <c r="N196" s="4">
        <v>-8.48112884991396E-06</v>
      </c>
      <c r="O196" s="18">
        <v>-0.0024</v>
      </c>
    </row>
    <row r="197" spans="1:15" ht="13.5">
      <c r="A197" s="2">
        <v>950202</v>
      </c>
      <c r="B197" s="3" t="s">
        <v>318</v>
      </c>
      <c r="C197" s="2" t="s">
        <v>319</v>
      </c>
      <c r="D197" s="26">
        <f t="shared" si="51"/>
        <v>-0.5839344479780496</v>
      </c>
      <c r="E197" s="26">
        <f t="shared" si="52"/>
        <v>-0.06020528984830931</v>
      </c>
      <c r="F197" s="26">
        <f t="shared" si="39"/>
        <v>0.5237291581297403</v>
      </c>
      <c r="G197" s="11">
        <f t="shared" si="53"/>
        <v>-0.0062</v>
      </c>
      <c r="H197" s="11">
        <f t="shared" si="54"/>
        <v>-0.001</v>
      </c>
      <c r="I197" s="11">
        <f t="shared" si="55"/>
        <v>0.0052</v>
      </c>
      <c r="J197" s="1">
        <v>36262</v>
      </c>
      <c r="K197" s="10"/>
      <c r="L197" s="4">
        <v>-1.598758216741068E-05</v>
      </c>
      <c r="M197" s="14"/>
      <c r="N197" s="4">
        <v>-1.6483648493346011E-06</v>
      </c>
      <c r="O197" s="18">
        <v>-0.0004</v>
      </c>
    </row>
    <row r="198" spans="1:15" ht="13.5">
      <c r="A198" s="2">
        <v>960559</v>
      </c>
      <c r="B198" s="3" t="s">
        <v>320</v>
      </c>
      <c r="C198" s="2" t="s">
        <v>321</v>
      </c>
      <c r="D198" s="26">
        <f t="shared" si="51"/>
        <v>-0.6429573881449334</v>
      </c>
      <c r="E198" s="26">
        <f t="shared" si="52"/>
        <v>-0.2727789921868076</v>
      </c>
      <c r="F198" s="26">
        <f t="shared" si="39"/>
        <v>0.3701783959581258</v>
      </c>
      <c r="G198" s="11">
        <f t="shared" si="53"/>
        <v>-0.0069</v>
      </c>
      <c r="H198" s="11">
        <f t="shared" si="54"/>
        <v>-0.0046</v>
      </c>
      <c r="I198" s="11">
        <f t="shared" si="55"/>
        <v>0.0023</v>
      </c>
      <c r="J198" s="1">
        <v>36262</v>
      </c>
      <c r="K198" s="10"/>
      <c r="L198" s="4">
        <v>-1.760357538197043E-05</v>
      </c>
      <c r="M198" s="14"/>
      <c r="N198" s="4">
        <v>-7.46843514067524E-06</v>
      </c>
      <c r="O198" s="18">
        <v>-0.0017</v>
      </c>
    </row>
    <row r="199" spans="1:15" ht="13.5">
      <c r="A199" s="2">
        <v>950208</v>
      </c>
      <c r="B199" s="3" t="s">
        <v>322</v>
      </c>
      <c r="C199" s="2" t="s">
        <v>323</v>
      </c>
      <c r="D199" s="26">
        <f t="shared" si="51"/>
        <v>-1.3811886198245078</v>
      </c>
      <c r="E199" s="26">
        <f t="shared" si="52"/>
        <v>0.5920333090401595</v>
      </c>
      <c r="F199" s="26">
        <f t="shared" si="39"/>
        <v>1.9732219288646673</v>
      </c>
      <c r="G199" s="11">
        <f t="shared" si="53"/>
        <v>-0.0147</v>
      </c>
      <c r="H199" s="11">
        <f t="shared" si="54"/>
        <v>0.0067</v>
      </c>
      <c r="I199" s="11">
        <f t="shared" si="55"/>
        <v>0.0214</v>
      </c>
      <c r="J199" s="1">
        <v>36262</v>
      </c>
      <c r="K199" s="10"/>
      <c r="L199" s="4">
        <v>-3.7815660001903054E-05</v>
      </c>
      <c r="M199" s="14"/>
      <c r="N199" s="4">
        <v>1.6209321451916453E-05</v>
      </c>
      <c r="O199" s="18">
        <v>0.0004</v>
      </c>
    </row>
    <row r="200" spans="1:15" ht="13.5">
      <c r="A200" s="2">
        <v>960560</v>
      </c>
      <c r="B200" s="3" t="s">
        <v>324</v>
      </c>
      <c r="C200" s="2" t="s">
        <v>325</v>
      </c>
      <c r="D200" s="26">
        <f t="shared" si="51"/>
        <v>-0.8237066529023964</v>
      </c>
      <c r="E200" s="26">
        <f t="shared" si="52"/>
        <v>-0.8243998069825447</v>
      </c>
      <c r="F200" s="26">
        <f t="shared" si="39"/>
        <v>-0.0006931540801482505</v>
      </c>
      <c r="G200" s="11">
        <f t="shared" si="53"/>
        <v>-0.0088</v>
      </c>
      <c r="H200" s="11">
        <f t="shared" si="54"/>
        <v>-0.0061</v>
      </c>
      <c r="I200" s="11">
        <f t="shared" si="55"/>
        <v>0.0027</v>
      </c>
      <c r="J200" s="1">
        <v>36262</v>
      </c>
      <c r="K200" s="10"/>
      <c r="L200" s="4">
        <v>-2.255232216684522E-05</v>
      </c>
      <c r="M200" s="14"/>
      <c r="N200" s="4">
        <v>-2.2571300080974824E-05</v>
      </c>
      <c r="O200" s="18">
        <v>0.0027</v>
      </c>
    </row>
    <row r="201" spans="1:15" ht="13.5">
      <c r="A201" s="2">
        <v>950210</v>
      </c>
      <c r="B201" s="3" t="s">
        <v>326</v>
      </c>
      <c r="C201" s="2" t="s">
        <v>327</v>
      </c>
      <c r="D201" s="26">
        <f t="shared" si="51"/>
        <v>-0.8434176836190129</v>
      </c>
      <c r="E201" s="26">
        <f t="shared" si="52"/>
        <v>-0.1428481457518626</v>
      </c>
      <c r="F201" s="26">
        <f t="shared" si="39"/>
        <v>0.7005695378671504</v>
      </c>
      <c r="G201" s="11">
        <f t="shared" si="53"/>
        <v>-0.009</v>
      </c>
      <c r="H201" s="11">
        <f t="shared" si="54"/>
        <v>-0.0016</v>
      </c>
      <c r="I201" s="11">
        <f t="shared" si="55"/>
        <v>0.0073999999999999995</v>
      </c>
      <c r="J201" s="1">
        <v>36262</v>
      </c>
      <c r="K201" s="10"/>
      <c r="L201" s="4">
        <v>-2.3091991857985118E-05</v>
      </c>
      <c r="M201" s="14"/>
      <c r="N201" s="4">
        <v>-3.9110493918934025E-06</v>
      </c>
      <c r="O201" s="18">
        <v>-0.0001</v>
      </c>
    </row>
    <row r="202" spans="1:15" ht="13.5">
      <c r="A202" s="2">
        <v>950200</v>
      </c>
      <c r="B202" s="3" t="s">
        <v>328</v>
      </c>
      <c r="C202" s="2" t="s">
        <v>329</v>
      </c>
      <c r="D202" s="26">
        <f t="shared" si="51"/>
        <v>-0.8768292726448742</v>
      </c>
      <c r="E202" s="26">
        <f t="shared" si="52"/>
        <v>0.07863678933445747</v>
      </c>
      <c r="F202" s="26">
        <f t="shared" si="39"/>
        <v>0.9554660619793317</v>
      </c>
      <c r="G202" s="11">
        <f t="shared" si="53"/>
        <v>-0.0094</v>
      </c>
      <c r="H202" s="11">
        <f t="shared" si="54"/>
        <v>0.0058</v>
      </c>
      <c r="I202" s="11">
        <f t="shared" si="55"/>
        <v>0.0152</v>
      </c>
      <c r="J202" s="1">
        <v>36262</v>
      </c>
      <c r="K202" s="10"/>
      <c r="L202" s="4">
        <v>-2.4006770095070375E-05</v>
      </c>
      <c r="M202" s="14"/>
      <c r="N202" s="4">
        <v>2.1530021652589025E-06</v>
      </c>
      <c r="O202" s="18">
        <v>0.005</v>
      </c>
    </row>
    <row r="203" spans="1:15" ht="13.5">
      <c r="A203" s="2">
        <v>20936</v>
      </c>
      <c r="B203" s="3" t="s">
        <v>330</v>
      </c>
      <c r="C203" s="2" t="s">
        <v>331</v>
      </c>
      <c r="D203" s="26">
        <f t="shared" si="51"/>
        <v>-0.3911526158830928</v>
      </c>
      <c r="E203" s="26">
        <f t="shared" si="52"/>
        <v>-0.02310490783126889</v>
      </c>
      <c r="F203" s="26">
        <f t="shared" si="39"/>
        <v>0.3680477080518239</v>
      </c>
      <c r="G203" s="11">
        <f t="shared" si="53"/>
        <v>-0.0042</v>
      </c>
      <c r="H203" s="11">
        <f t="shared" si="54"/>
        <v>0.0002</v>
      </c>
      <c r="I203" s="11">
        <f t="shared" si="55"/>
        <v>0.004399999999999999</v>
      </c>
      <c r="J203" s="1">
        <v>38353</v>
      </c>
      <c r="K203" s="10"/>
      <c r="L203" s="4">
        <v>-1.0709394878282039E-05</v>
      </c>
      <c r="M203" s="14"/>
      <c r="N203" s="4">
        <v>-6.325908904705474E-07</v>
      </c>
      <c r="O203" s="18">
        <v>0.0004</v>
      </c>
    </row>
    <row r="204" spans="1:15" ht="13.5">
      <c r="A204" s="2">
        <v>10845</v>
      </c>
      <c r="B204" s="3" t="s">
        <v>332</v>
      </c>
      <c r="C204" s="2" t="s">
        <v>333</v>
      </c>
      <c r="D204" s="26">
        <f t="shared" si="51"/>
        <v>-0.7473329148502352</v>
      </c>
      <c r="E204" s="26">
        <f t="shared" si="52"/>
        <v>-0.20031191188801956</v>
      </c>
      <c r="F204" s="26">
        <f t="shared" si="39"/>
        <v>0.5470210029622157</v>
      </c>
      <c r="G204" s="11">
        <f t="shared" si="53"/>
        <v>-0.008</v>
      </c>
      <c r="H204" s="11">
        <f t="shared" si="54"/>
        <v>-0.0036</v>
      </c>
      <c r="I204" s="11">
        <f t="shared" si="55"/>
        <v>0.0044</v>
      </c>
      <c r="J204" s="1">
        <v>38353</v>
      </c>
      <c r="K204" s="10"/>
      <c r="L204" s="4">
        <v>-2.046128024121605E-05</v>
      </c>
      <c r="M204" s="14"/>
      <c r="N204" s="4">
        <v>-5.484353871414732E-06</v>
      </c>
      <c r="O204" s="18">
        <v>-0.0015</v>
      </c>
    </row>
    <row r="205" spans="1:15" ht="13.5">
      <c r="A205" s="2">
        <v>960561</v>
      </c>
      <c r="B205" s="3" t="s">
        <v>334</v>
      </c>
      <c r="C205" s="2" t="s">
        <v>335</v>
      </c>
      <c r="D205" s="26">
        <f t="shared" si="51"/>
        <v>-0.8284533331103225</v>
      </c>
      <c r="E205" s="26">
        <f t="shared" si="52"/>
        <v>-0.2707032968605683</v>
      </c>
      <c r="F205" s="26">
        <f t="shared" si="39"/>
        <v>0.5577500362497543</v>
      </c>
      <c r="G205" s="11">
        <f t="shared" si="53"/>
        <v>-0.0088</v>
      </c>
      <c r="H205" s="11">
        <f t="shared" si="54"/>
        <v>-0.0053</v>
      </c>
      <c r="I205" s="11">
        <f t="shared" si="55"/>
        <v>0.0035000000000000005</v>
      </c>
      <c r="J205" s="1">
        <v>36262</v>
      </c>
      <c r="K205" s="10"/>
      <c r="L205" s="4">
        <v>-2.268228185685736E-05</v>
      </c>
      <c r="M205" s="14"/>
      <c r="N205" s="4">
        <v>-7.411604532894401E-06</v>
      </c>
      <c r="O205" s="18">
        <v>-0.0024</v>
      </c>
    </row>
    <row r="206" spans="1:15" ht="13.5">
      <c r="A206" s="2">
        <v>20940</v>
      </c>
      <c r="B206" s="3" t="s">
        <v>336</v>
      </c>
      <c r="C206" s="2" t="s">
        <v>337</v>
      </c>
      <c r="D206" s="26">
        <f t="shared" si="51"/>
        <v>-0.8895382492235611</v>
      </c>
      <c r="E206" s="26">
        <f t="shared" si="52"/>
        <v>0.040478871487017176</v>
      </c>
      <c r="F206" s="26">
        <f t="shared" si="39"/>
        <v>0.9300171207105783</v>
      </c>
      <c r="G206" s="11">
        <f t="shared" si="53"/>
        <v>-0.0095</v>
      </c>
      <c r="H206" s="11">
        <f t="shared" si="54"/>
        <v>-0.0006</v>
      </c>
      <c r="I206" s="11">
        <f t="shared" si="55"/>
        <v>0.0089</v>
      </c>
      <c r="J206" s="1">
        <v>38353</v>
      </c>
      <c r="K206" s="10"/>
      <c r="L206" s="4">
        <v>-2.435473005533477E-05</v>
      </c>
      <c r="M206" s="14"/>
      <c r="N206" s="4">
        <v>1.1082738587929163E-06</v>
      </c>
      <c r="O206" s="18">
        <v>-0.001</v>
      </c>
    </row>
    <row r="207" spans="1:15" ht="13.5">
      <c r="A207" s="2">
        <v>960562</v>
      </c>
      <c r="B207" s="3" t="s">
        <v>338</v>
      </c>
      <c r="C207" s="2" t="s">
        <v>339</v>
      </c>
      <c r="D207" s="26">
        <f t="shared" si="51"/>
        <v>-1.1555582603143228</v>
      </c>
      <c r="E207" s="26">
        <f t="shared" si="52"/>
        <v>0.5210681546247615</v>
      </c>
      <c r="F207" s="26">
        <f t="shared" si="39"/>
        <v>1.6766264149390844</v>
      </c>
      <c r="G207" s="11">
        <f t="shared" si="53"/>
        <v>-0.0123</v>
      </c>
      <c r="H207" s="11">
        <f t="shared" si="54"/>
        <v>0.0094</v>
      </c>
      <c r="I207" s="11">
        <f t="shared" si="55"/>
        <v>0.0217</v>
      </c>
      <c r="J207" s="1">
        <v>36262</v>
      </c>
      <c r="K207" s="10"/>
      <c r="L207" s="4">
        <v>-3.1638110578980344E-05</v>
      </c>
      <c r="M207" s="14"/>
      <c r="N207" s="4">
        <v>1.4266361516657058E-05</v>
      </c>
      <c r="O207" s="18">
        <v>0.0039</v>
      </c>
    </row>
    <row r="208" spans="1:15" ht="13.5">
      <c r="A208" s="2">
        <v>20942</v>
      </c>
      <c r="B208" s="3" t="s">
        <v>340</v>
      </c>
      <c r="C208" s="2" t="s">
        <v>341</v>
      </c>
      <c r="D208" s="26">
        <f t="shared" si="51"/>
        <v>-0.8554653341712449</v>
      </c>
      <c r="E208" s="26">
        <f t="shared" si="52"/>
        <v>-0.32361496459081773</v>
      </c>
      <c r="F208" s="26">
        <f t="shared" si="39"/>
        <v>0.5318503695804272</v>
      </c>
      <c r="G208" s="11">
        <f t="shared" si="53"/>
        <v>-0.0091</v>
      </c>
      <c r="H208" s="11">
        <f t="shared" si="54"/>
        <v>-0.0063</v>
      </c>
      <c r="I208" s="11">
        <f t="shared" si="55"/>
        <v>0.0028000000000000004</v>
      </c>
      <c r="J208" s="1">
        <v>38353</v>
      </c>
      <c r="K208" s="10"/>
      <c r="L208" s="4">
        <v>-2.3421845326632164E-05</v>
      </c>
      <c r="M208" s="14"/>
      <c r="N208" s="4">
        <v>-8.860276791195376E-06</v>
      </c>
      <c r="O208" s="18">
        <v>-0.0029</v>
      </c>
    </row>
    <row r="209" spans="1:15" ht="13.5">
      <c r="A209" s="2">
        <v>20938</v>
      </c>
      <c r="B209" s="3" t="s">
        <v>342</v>
      </c>
      <c r="C209" s="2" t="s">
        <v>343</v>
      </c>
      <c r="D209" s="26">
        <f t="shared" si="51"/>
        <v>-0.7891906354688841</v>
      </c>
      <c r="E209" s="26">
        <f t="shared" si="52"/>
        <v>0.19556087591561006</v>
      </c>
      <c r="F209" s="26">
        <f t="shared" si="39"/>
        <v>0.9847515113844942</v>
      </c>
      <c r="G209" s="11">
        <f t="shared" si="53"/>
        <v>-0.0084</v>
      </c>
      <c r="H209" s="11">
        <f t="shared" si="54"/>
        <v>0.002</v>
      </c>
      <c r="I209" s="11">
        <f t="shared" si="55"/>
        <v>0.0104</v>
      </c>
      <c r="J209" s="1">
        <v>38353</v>
      </c>
      <c r="K209" s="10"/>
      <c r="L209" s="4">
        <v>-2.1607305706999708E-05</v>
      </c>
      <c r="M209" s="14"/>
      <c r="N209" s="4">
        <v>5.354274924621589E-06</v>
      </c>
      <c r="O209" s="18">
        <v>-0.0001</v>
      </c>
    </row>
    <row r="210" spans="1:15" ht="13.5">
      <c r="A210" s="2">
        <v>20937</v>
      </c>
      <c r="B210" s="3" t="s">
        <v>346</v>
      </c>
      <c r="C210" s="2" t="s">
        <v>347</v>
      </c>
      <c r="D210" s="26">
        <f t="shared" si="51"/>
        <v>-0.2426097854432775</v>
      </c>
      <c r="E210" s="26">
        <f t="shared" si="52"/>
        <v>-0.10171919640820691</v>
      </c>
      <c r="F210" s="26">
        <f t="shared" si="39"/>
        <v>0.14089058903507057</v>
      </c>
      <c r="G210" s="11">
        <f t="shared" si="53"/>
        <v>-0.0026</v>
      </c>
      <c r="H210" s="11">
        <f t="shared" si="54"/>
        <v>-0.0005</v>
      </c>
      <c r="I210" s="11">
        <f t="shared" si="55"/>
        <v>0.0021</v>
      </c>
      <c r="J210" s="1">
        <v>38353</v>
      </c>
      <c r="K210" s="10"/>
      <c r="L210" s="4">
        <v>-6.642430315291279E-06</v>
      </c>
      <c r="M210" s="14"/>
      <c r="N210" s="4">
        <v>-2.7849770059126995E-06</v>
      </c>
      <c r="O210" s="18">
        <v>0.0006</v>
      </c>
    </row>
    <row r="211" spans="1:15" ht="13.5">
      <c r="A211" s="2">
        <v>950212</v>
      </c>
      <c r="B211" s="3" t="s">
        <v>348</v>
      </c>
      <c r="C211" s="2" t="s">
        <v>349</v>
      </c>
      <c r="D211" s="26">
        <f t="shared" si="51"/>
        <v>-0.8974675399806447</v>
      </c>
      <c r="E211" s="26">
        <f t="shared" si="52"/>
        <v>-0.09582769157343904</v>
      </c>
      <c r="F211" s="26">
        <f t="shared" si="39"/>
        <v>0.8016398484072056</v>
      </c>
      <c r="G211" s="11">
        <f t="shared" si="53"/>
        <v>-0.0096</v>
      </c>
      <c r="H211" s="11">
        <f t="shared" si="54"/>
        <v>-0.0006</v>
      </c>
      <c r="I211" s="11">
        <f t="shared" si="55"/>
        <v>0.009</v>
      </c>
      <c r="J211" s="1">
        <v>36262</v>
      </c>
      <c r="K211" s="10"/>
      <c r="L211" s="4">
        <v>-2.4571826662577457E-05</v>
      </c>
      <c r="M211" s="14"/>
      <c r="N211" s="4">
        <v>-2.623673082224523E-06</v>
      </c>
      <c r="O211" s="18">
        <v>0.0004</v>
      </c>
    </row>
    <row r="212" spans="1:15" ht="13.5">
      <c r="A212" s="2">
        <v>950201</v>
      </c>
      <c r="B212" s="3" t="s">
        <v>350</v>
      </c>
      <c r="C212" s="2" t="s">
        <v>351</v>
      </c>
      <c r="D212" s="26">
        <f t="shared" si="51"/>
        <v>-1.0929566927994587</v>
      </c>
      <c r="E212" s="26">
        <f t="shared" si="52"/>
        <v>0.39395234772257176</v>
      </c>
      <c r="F212" s="26">
        <f aca="true" t="shared" si="56" ref="F212:F282">E212-D212</f>
        <v>1.4869090405220304</v>
      </c>
      <c r="G212" s="11">
        <f t="shared" si="53"/>
        <v>-0.0117</v>
      </c>
      <c r="H212" s="11">
        <f t="shared" si="54"/>
        <v>0.0097</v>
      </c>
      <c r="I212" s="11">
        <f t="shared" si="55"/>
        <v>0.021400000000000002</v>
      </c>
      <c r="J212" s="1">
        <v>36262</v>
      </c>
      <c r="K212" s="10"/>
      <c r="L212" s="4">
        <v>-2.9924137875506236E-05</v>
      </c>
      <c r="M212" s="14"/>
      <c r="N212" s="4">
        <v>1.0786048932492022E-05</v>
      </c>
      <c r="O212" s="18">
        <v>0.0055</v>
      </c>
    </row>
    <row r="213" spans="3:14" ht="13.5">
      <c r="C213" s="2" t="s">
        <v>590</v>
      </c>
      <c r="D213" s="26">
        <f>AVERAGE(D183:D212)</f>
        <v>-0.82702396850518</v>
      </c>
      <c r="E213" s="26">
        <f>AVERAGE(E183:E212)</f>
        <v>0.03824171462522292</v>
      </c>
      <c r="F213" s="26">
        <f t="shared" si="56"/>
        <v>0.865265683130403</v>
      </c>
      <c r="G213" s="11">
        <f>AVERAGE(G183:G212)</f>
        <v>-0.008826666666666667</v>
      </c>
      <c r="H213" s="11">
        <f>AVERAGE(H183:H212)</f>
        <v>5.000000000000004E-05</v>
      </c>
      <c r="I213" s="11">
        <f t="shared" si="55"/>
        <v>0.008876666666666666</v>
      </c>
      <c r="L213" s="4"/>
      <c r="N213" s="4"/>
    </row>
    <row r="214" spans="4:14" ht="13.5">
      <c r="D214" s="26"/>
      <c r="E214" s="26"/>
      <c r="F214" s="26"/>
      <c r="G214" s="11"/>
      <c r="H214" s="11"/>
      <c r="L214" s="4"/>
      <c r="N214" s="4"/>
    </row>
    <row r="215" spans="2:8" ht="13.5">
      <c r="B215" s="6" t="s">
        <v>354</v>
      </c>
      <c r="D215" s="26"/>
      <c r="E215" s="26"/>
      <c r="F215" s="26"/>
      <c r="G215" s="11"/>
      <c r="H215" s="11"/>
    </row>
    <row r="216" spans="1:15" ht="13.5">
      <c r="A216" s="2">
        <v>20962</v>
      </c>
      <c r="B216" s="3" t="s">
        <v>363</v>
      </c>
      <c r="C216" s="2" t="s">
        <v>364</v>
      </c>
      <c r="D216" s="26">
        <f aca="true" t="shared" si="57" ref="D216:D225">L216*365.2425*100</f>
        <v>0.8651956988432917</v>
      </c>
      <c r="E216" s="26">
        <f aca="true" t="shared" si="58" ref="E216:E225">N216*365.2425*100</f>
        <v>0.4861255957123358</v>
      </c>
      <c r="F216" s="26">
        <f t="shared" si="56"/>
        <v>-0.3790701031309559</v>
      </c>
      <c r="G216" s="11">
        <f aca="true" t="shared" si="59" ref="G216:G225">ROUND((G$1-39575)*L216,4)</f>
        <v>0.0092</v>
      </c>
      <c r="H216" s="11">
        <f aca="true" t="shared" si="60" ref="H216:H225">ROUND((G$1-39576)*N216+O216,4)</f>
        <v>-0.0032</v>
      </c>
      <c r="I216" s="11">
        <f aca="true" t="shared" si="61" ref="I216:I237">H216-G216</f>
        <v>-0.0124</v>
      </c>
      <c r="J216" s="1">
        <v>38353</v>
      </c>
      <c r="K216" s="10" t="s">
        <v>1067</v>
      </c>
      <c r="L216" s="4">
        <v>2.3688253662793672E-05</v>
      </c>
      <c r="M216" s="14"/>
      <c r="N216" s="4">
        <v>1.3309666747772667E-05</v>
      </c>
      <c r="O216" s="18">
        <v>-0.0084</v>
      </c>
    </row>
    <row r="217" spans="1:15" ht="21">
      <c r="A217" s="2">
        <v>960568</v>
      </c>
      <c r="B217" s="3" t="s">
        <v>375</v>
      </c>
      <c r="C217" s="2" t="s">
        <v>376</v>
      </c>
      <c r="D217" s="26">
        <f t="shared" si="57"/>
        <v>0.1362280429930909</v>
      </c>
      <c r="E217" s="26">
        <f t="shared" si="58"/>
        <v>0.0766960986017981</v>
      </c>
      <c r="F217" s="26">
        <f t="shared" si="56"/>
        <v>-0.05953194439129281</v>
      </c>
      <c r="G217" s="11">
        <f t="shared" si="59"/>
        <v>0.0015</v>
      </c>
      <c r="H217" s="11">
        <f t="shared" si="60"/>
        <v>-0.0068</v>
      </c>
      <c r="I217" s="11">
        <f t="shared" si="61"/>
        <v>-0.0083</v>
      </c>
      <c r="J217" s="1">
        <v>36262</v>
      </c>
      <c r="K217" s="25" t="s">
        <v>1066</v>
      </c>
      <c r="L217" s="4">
        <v>3.7297971345911526E-06</v>
      </c>
      <c r="M217" s="14"/>
      <c r="N217" s="4">
        <v>2.0998678577054452E-06</v>
      </c>
      <c r="O217" s="18">
        <v>-0.0076</v>
      </c>
    </row>
    <row r="218" spans="1:15" ht="21">
      <c r="A218" s="2">
        <v>960566</v>
      </c>
      <c r="B218" s="3" t="s">
        <v>377</v>
      </c>
      <c r="C218" s="2" t="s">
        <v>378</v>
      </c>
      <c r="D218" s="26">
        <f t="shared" si="57"/>
        <v>1.0695644501132557</v>
      </c>
      <c r="E218" s="26">
        <f t="shared" si="58"/>
        <v>1.3046594539346041</v>
      </c>
      <c r="F218" s="26">
        <f t="shared" si="56"/>
        <v>0.2350950038213484</v>
      </c>
      <c r="G218" s="11">
        <f t="shared" si="59"/>
        <v>0.0114</v>
      </c>
      <c r="H218" s="11">
        <f t="shared" si="60"/>
        <v>0.003</v>
      </c>
      <c r="I218" s="11">
        <f t="shared" si="61"/>
        <v>-0.008400000000000001</v>
      </c>
      <c r="J218" s="1">
        <v>36262</v>
      </c>
      <c r="K218" s="25" t="s">
        <v>1066</v>
      </c>
      <c r="L218" s="4">
        <v>2.928368002390893E-05</v>
      </c>
      <c r="M218" s="14"/>
      <c r="N218" s="4">
        <v>3.572036260661353E-05</v>
      </c>
      <c r="O218" s="18">
        <v>-0.0109</v>
      </c>
    </row>
    <row r="219" spans="1:15" ht="21">
      <c r="A219" s="2">
        <v>950240</v>
      </c>
      <c r="B219" s="3" t="s">
        <v>381</v>
      </c>
      <c r="C219" s="2" t="s">
        <v>382</v>
      </c>
      <c r="D219" s="26">
        <f t="shared" si="57"/>
        <v>0.47228794224207427</v>
      </c>
      <c r="E219" s="26">
        <f t="shared" si="58"/>
        <v>0.45128091513353796</v>
      </c>
      <c r="F219" s="26">
        <f t="shared" si="56"/>
        <v>-0.021007027108536303</v>
      </c>
      <c r="G219" s="11">
        <f t="shared" si="59"/>
        <v>0.005</v>
      </c>
      <c r="H219" s="11">
        <f t="shared" si="60"/>
        <v>-0.0047</v>
      </c>
      <c r="I219" s="11">
        <f t="shared" si="61"/>
        <v>-0.0097</v>
      </c>
      <c r="J219" s="1">
        <v>36262</v>
      </c>
      <c r="K219" s="25" t="s">
        <v>1066</v>
      </c>
      <c r="L219" s="4">
        <v>1.2930804663807587E-05</v>
      </c>
      <c r="M219" s="14"/>
      <c r="N219" s="4">
        <v>1.2355651796642996E-05</v>
      </c>
      <c r="O219" s="18">
        <v>-0.0095</v>
      </c>
    </row>
    <row r="220" spans="1:15" ht="21">
      <c r="A220" s="2">
        <v>970807</v>
      </c>
      <c r="B220" s="3" t="s">
        <v>399</v>
      </c>
      <c r="C220" s="2" t="s">
        <v>400</v>
      </c>
      <c r="D220" s="26">
        <f t="shared" si="57"/>
        <v>0.8148079569445016</v>
      </c>
      <c r="E220" s="26">
        <f t="shared" si="58"/>
        <v>1.1086868140777593</v>
      </c>
      <c r="F220" s="26">
        <f t="shared" si="56"/>
        <v>0.2938788571332577</v>
      </c>
      <c r="G220" s="11">
        <f t="shared" si="59"/>
        <v>0.0087</v>
      </c>
      <c r="H220" s="11">
        <f t="shared" si="60"/>
        <v>-0.0026</v>
      </c>
      <c r="I220" s="11">
        <f t="shared" si="61"/>
        <v>-0.0113</v>
      </c>
      <c r="J220" s="1">
        <v>36262</v>
      </c>
      <c r="K220" s="25" t="s">
        <v>1066</v>
      </c>
      <c r="L220" s="4">
        <v>2.230868414668341E-05</v>
      </c>
      <c r="M220" s="14"/>
      <c r="N220" s="4">
        <v>3.0354813968192616E-05</v>
      </c>
      <c r="O220" s="18">
        <v>-0.0144</v>
      </c>
    </row>
    <row r="221" spans="1:15" ht="21">
      <c r="A221" s="2">
        <v>950242</v>
      </c>
      <c r="B221" s="3" t="s">
        <v>401</v>
      </c>
      <c r="C221" s="2" t="s">
        <v>402</v>
      </c>
      <c r="D221" s="26">
        <f t="shared" si="57"/>
        <v>-0.1309534547916469</v>
      </c>
      <c r="E221" s="26">
        <f t="shared" si="58"/>
        <v>0.08088349044454876</v>
      </c>
      <c r="F221" s="26">
        <f t="shared" si="56"/>
        <v>0.21183694523619567</v>
      </c>
      <c r="G221" s="11">
        <f t="shared" si="59"/>
        <v>-0.0014</v>
      </c>
      <c r="H221" s="11">
        <f t="shared" si="60"/>
        <v>-0.0083</v>
      </c>
      <c r="I221" s="11">
        <f t="shared" si="61"/>
        <v>-0.0069</v>
      </c>
      <c r="J221" s="1">
        <v>36262</v>
      </c>
      <c r="K221" s="25" t="s">
        <v>1066</v>
      </c>
      <c r="L221" s="4">
        <v>-3.5853838146340283E-06</v>
      </c>
      <c r="M221" s="14"/>
      <c r="N221" s="4">
        <v>2.2145147523781806E-06</v>
      </c>
      <c r="O221" s="18">
        <v>-0.0092</v>
      </c>
    </row>
    <row r="222" spans="1:15" ht="13.5">
      <c r="A222" s="2">
        <v>20963</v>
      </c>
      <c r="B222" s="3" t="s">
        <v>411</v>
      </c>
      <c r="C222" s="2" t="s">
        <v>412</v>
      </c>
      <c r="D222" s="26">
        <f t="shared" si="57"/>
        <v>0.5132775314982512</v>
      </c>
      <c r="E222" s="26">
        <f t="shared" si="58"/>
        <v>0.25674269885142453</v>
      </c>
      <c r="F222" s="26">
        <f t="shared" si="56"/>
        <v>-0.25653483264682664</v>
      </c>
      <c r="G222" s="11">
        <f t="shared" si="59"/>
        <v>0.0055</v>
      </c>
      <c r="H222" s="11">
        <f t="shared" si="60"/>
        <v>-0.0017</v>
      </c>
      <c r="I222" s="11">
        <f t="shared" si="61"/>
        <v>-0.0072</v>
      </c>
      <c r="J222" s="1">
        <v>38353</v>
      </c>
      <c r="K222" s="10" t="s">
        <v>1067</v>
      </c>
      <c r="L222" s="4">
        <v>1.4053061500188262E-05</v>
      </c>
      <c r="M222" s="14"/>
      <c r="N222" s="4">
        <v>7.029376341784555E-06</v>
      </c>
      <c r="O222" s="18">
        <v>-0.0044</v>
      </c>
    </row>
    <row r="223" spans="1:15" ht="21">
      <c r="A223" s="2">
        <v>950239</v>
      </c>
      <c r="B223" s="3" t="s">
        <v>413</v>
      </c>
      <c r="C223" s="2" t="s">
        <v>414</v>
      </c>
      <c r="D223" s="26">
        <f t="shared" si="57"/>
        <v>0.219299212929108</v>
      </c>
      <c r="E223" s="26">
        <f t="shared" si="58"/>
        <v>0.39306131754637175</v>
      </c>
      <c r="F223" s="26">
        <f t="shared" si="56"/>
        <v>0.17376210461726374</v>
      </c>
      <c r="G223" s="11">
        <f t="shared" si="59"/>
        <v>0.0023</v>
      </c>
      <c r="H223" s="11">
        <f t="shared" si="60"/>
        <v>-0.0042</v>
      </c>
      <c r="I223" s="11">
        <f t="shared" si="61"/>
        <v>-0.0065</v>
      </c>
      <c r="J223" s="1">
        <v>36262</v>
      </c>
      <c r="K223" s="25" t="s">
        <v>1066</v>
      </c>
      <c r="L223" s="4">
        <v>6.004208517056695E-06</v>
      </c>
      <c r="M223" s="14"/>
      <c r="N223" s="4">
        <v>1.0761653354863461E-05</v>
      </c>
      <c r="O223" s="18">
        <v>-0.0084</v>
      </c>
    </row>
    <row r="224" spans="1:15" ht="21">
      <c r="A224" s="2">
        <v>940051</v>
      </c>
      <c r="B224" s="3" t="s">
        <v>415</v>
      </c>
      <c r="C224" s="2" t="s">
        <v>416</v>
      </c>
      <c r="D224" s="26">
        <f t="shared" si="57"/>
        <v>0.7288827992635226</v>
      </c>
      <c r="E224" s="26">
        <f t="shared" si="58"/>
        <v>0.023395167668052226</v>
      </c>
      <c r="F224" s="26">
        <f t="shared" si="56"/>
        <v>-0.7054876315954703</v>
      </c>
      <c r="G224" s="11">
        <f t="shared" si="59"/>
        <v>0.0078</v>
      </c>
      <c r="H224" s="11">
        <f t="shared" si="60"/>
        <v>-0.0001</v>
      </c>
      <c r="I224" s="11">
        <f t="shared" si="61"/>
        <v>-0.007899999999999999</v>
      </c>
      <c r="J224" s="1">
        <v>36262</v>
      </c>
      <c r="K224" s="25" t="s">
        <v>1066</v>
      </c>
      <c r="L224" s="4">
        <v>1.9956133233769964E-05</v>
      </c>
      <c r="M224" s="14"/>
      <c r="N224" s="4">
        <v>6.405379348803117E-07</v>
      </c>
      <c r="O224" s="18">
        <v>-0.0003</v>
      </c>
    </row>
    <row r="225" spans="1:15" ht="21">
      <c r="A225" s="2">
        <v>960567</v>
      </c>
      <c r="B225" s="3" t="s">
        <v>417</v>
      </c>
      <c r="C225" s="2" t="s">
        <v>418</v>
      </c>
      <c r="D225" s="26">
        <f t="shared" si="57"/>
        <v>0.800848737715518</v>
      </c>
      <c r="E225" s="26">
        <f t="shared" si="58"/>
        <v>0.6745481047682187</v>
      </c>
      <c r="F225" s="26">
        <f t="shared" si="56"/>
        <v>-0.12630063294729932</v>
      </c>
      <c r="G225" s="11">
        <f t="shared" si="59"/>
        <v>0.0086</v>
      </c>
      <c r="H225" s="11">
        <f t="shared" si="60"/>
        <v>-0.0017</v>
      </c>
      <c r="I225" s="11">
        <f t="shared" si="61"/>
        <v>-0.0103</v>
      </c>
      <c r="J225" s="1">
        <v>36262</v>
      </c>
      <c r="K225" s="25" t="s">
        <v>1066</v>
      </c>
      <c r="L225" s="4">
        <v>2.1926493705292184E-05</v>
      </c>
      <c r="M225" s="14"/>
      <c r="N225" s="4">
        <v>1.846849982595724E-05</v>
      </c>
      <c r="O225" s="18">
        <v>-0.0089</v>
      </c>
    </row>
    <row r="226" spans="3:14" ht="13.5">
      <c r="C226" s="2" t="s">
        <v>590</v>
      </c>
      <c r="D226" s="26">
        <f>AVERAGE(D216:D225)</f>
        <v>0.5489438917750967</v>
      </c>
      <c r="E226" s="26">
        <f>AVERAGE(E216:E225)</f>
        <v>0.4856079656738651</v>
      </c>
      <c r="F226" s="26">
        <f t="shared" si="56"/>
        <v>-0.06333592610123162</v>
      </c>
      <c r="G226" s="11">
        <f>AVERAGE(G216:G225)</f>
        <v>0.00586</v>
      </c>
      <c r="H226" s="11">
        <f>AVERAGE(H216:H225)</f>
        <v>-0.00303</v>
      </c>
      <c r="I226" s="11">
        <f t="shared" si="61"/>
        <v>-0.00889</v>
      </c>
      <c r="L226" s="4"/>
      <c r="N226" s="4"/>
    </row>
    <row r="227" spans="4:14" ht="13.5">
      <c r="D227" s="26"/>
      <c r="E227" s="26"/>
      <c r="F227" s="26"/>
      <c r="G227" s="11"/>
      <c r="H227" s="11"/>
      <c r="L227" s="4"/>
      <c r="N227" s="4"/>
    </row>
    <row r="228" spans="1:15" ht="13.5">
      <c r="A228" s="2">
        <v>20964</v>
      </c>
      <c r="B228" s="3" t="s">
        <v>357</v>
      </c>
      <c r="C228" s="2" t="s">
        <v>358</v>
      </c>
      <c r="D228" s="26">
        <f>L228*365.2425*100</f>
        <v>0.24175238344045674</v>
      </c>
      <c r="E228" s="26">
        <f>N228*365.2425*100</f>
        <v>0.4870008753681782</v>
      </c>
      <c r="F228" s="26">
        <f t="shared" si="56"/>
        <v>0.24524849192772147</v>
      </c>
      <c r="G228" s="11">
        <f>ROUND((G$1-39575)*L228,4)</f>
        <v>0.0026</v>
      </c>
      <c r="H228" s="11">
        <f>ROUND((G$1-39576)*N228+O228,4)</f>
        <v>-0.0033</v>
      </c>
      <c r="I228" s="11">
        <f t="shared" si="61"/>
        <v>-0.0059</v>
      </c>
      <c r="J228" s="1">
        <v>38353</v>
      </c>
      <c r="K228" s="10"/>
      <c r="L228" s="4">
        <v>6.61895544577799E-06</v>
      </c>
      <c r="M228" s="14"/>
      <c r="N228" s="4">
        <v>1.333363109080072E-05</v>
      </c>
      <c r="O228" s="18">
        <v>-0.0085</v>
      </c>
    </row>
    <row r="229" spans="1:15" ht="13.5">
      <c r="A229" s="2">
        <v>950237</v>
      </c>
      <c r="B229" s="3" t="s">
        <v>371</v>
      </c>
      <c r="C229" s="2" t="s">
        <v>372</v>
      </c>
      <c r="D229" s="26">
        <f>L229*365.2425*100</f>
        <v>0.8576317138648987</v>
      </c>
      <c r="E229" s="26">
        <f>N229*365.2425*100</f>
        <v>0.8560235034488167</v>
      </c>
      <c r="F229" s="26">
        <f t="shared" si="56"/>
        <v>-0.0016082104160819455</v>
      </c>
      <c r="G229" s="11">
        <f>ROUND((G$1-39575)*L229,4)</f>
        <v>0.0092</v>
      </c>
      <c r="H229" s="11">
        <f>ROUND((G$1-39576)*N229+O229,4)</f>
        <v>0.004</v>
      </c>
      <c r="I229" s="11">
        <f t="shared" si="61"/>
        <v>-0.0052</v>
      </c>
      <c r="J229" s="1">
        <v>36262</v>
      </c>
      <c r="K229" s="10" t="s">
        <v>1065</v>
      </c>
      <c r="L229" s="4">
        <v>2.3481158788062686E-05</v>
      </c>
      <c r="M229" s="14"/>
      <c r="N229" s="4">
        <v>2.3437127482393663E-05</v>
      </c>
      <c r="O229" s="18">
        <v>-0.0051</v>
      </c>
    </row>
    <row r="230" spans="1:15" ht="13.5">
      <c r="A230" s="2">
        <v>950235</v>
      </c>
      <c r="B230" s="3" t="s">
        <v>383</v>
      </c>
      <c r="C230" s="2" t="s">
        <v>384</v>
      </c>
      <c r="D230" s="26">
        <f>L230*365.2425*100</f>
        <v>1.2322965811594544</v>
      </c>
      <c r="E230" s="26">
        <f>N230*365.2425*100</f>
        <v>1.2690576227031507</v>
      </c>
      <c r="F230" s="26">
        <f t="shared" si="56"/>
        <v>0.036761041543696305</v>
      </c>
      <c r="G230" s="11">
        <f>ROUND((G$1-39575)*L230,4)</f>
        <v>0.0132</v>
      </c>
      <c r="H230" s="11">
        <f>ROUND((G$1-39576)*N230+O230,4)</f>
        <v>0.009</v>
      </c>
      <c r="I230" s="11">
        <f t="shared" si="61"/>
        <v>-0.004200000000000001</v>
      </c>
      <c r="J230" s="1">
        <v>36262</v>
      </c>
      <c r="K230" s="10" t="s">
        <v>1065</v>
      </c>
      <c r="L230" s="4">
        <v>3.373913444244452E-05</v>
      </c>
      <c r="M230" s="14"/>
      <c r="N230" s="4">
        <v>3.474561757471134E-05</v>
      </c>
      <c r="O230" s="18">
        <v>-0.0045</v>
      </c>
    </row>
    <row r="231" spans="1:15" ht="13.5">
      <c r="A231" s="2">
        <v>970810</v>
      </c>
      <c r="B231" s="3" t="s">
        <v>391</v>
      </c>
      <c r="C231" s="2" t="s">
        <v>392</v>
      </c>
      <c r="D231" s="26">
        <f>L231*365.2425*100</f>
        <v>0.49439331334764297</v>
      </c>
      <c r="E231" s="26">
        <f>N231*365.2425*100</f>
        <v>0.6268844416777002</v>
      </c>
      <c r="F231" s="26">
        <f t="shared" si="56"/>
        <v>0.13249112833005722</v>
      </c>
      <c r="G231" s="11">
        <f>ROUND((G$1-39575)*L231,4)</f>
        <v>0.0053</v>
      </c>
      <c r="H231" s="11">
        <f>ROUND((G$1-39576)*N231+O231,4)</f>
        <v>-0.0031</v>
      </c>
      <c r="I231" s="11">
        <f t="shared" si="61"/>
        <v>-0.0084</v>
      </c>
      <c r="J231" s="1">
        <v>36262</v>
      </c>
      <c r="K231" s="10" t="s">
        <v>1065</v>
      </c>
      <c r="L231" s="4">
        <v>1.3536029168227765E-05</v>
      </c>
      <c r="M231" s="14"/>
      <c r="N231" s="4">
        <v>1.7163513054414536E-05</v>
      </c>
      <c r="O231" s="18">
        <v>-0.0098</v>
      </c>
    </row>
    <row r="232" spans="1:15" ht="13.5">
      <c r="A232" s="2">
        <v>950241</v>
      </c>
      <c r="B232" s="3" t="s">
        <v>409</v>
      </c>
      <c r="C232" s="2" t="s">
        <v>410</v>
      </c>
      <c r="D232" s="26">
        <f>L232*365.2425*100</f>
        <v>0.7775274379552586</v>
      </c>
      <c r="E232" s="26">
        <f>N232*365.2425*100</f>
        <v>0.665224913878936</v>
      </c>
      <c r="F232" s="26">
        <f t="shared" si="56"/>
        <v>-0.11230252407632257</v>
      </c>
      <c r="G232" s="11">
        <f>ROUND((G$1-39575)*L232,4)</f>
        <v>0.0083</v>
      </c>
      <c r="H232" s="11">
        <f>ROUND((G$1-39576)*N232+O232,4)</f>
        <v>-0.0012</v>
      </c>
      <c r="I232" s="11">
        <f t="shared" si="61"/>
        <v>-0.0095</v>
      </c>
      <c r="J232" s="1">
        <v>36262</v>
      </c>
      <c r="K232" s="10" t="s">
        <v>1065</v>
      </c>
      <c r="L232" s="4">
        <v>2.1287978205035245E-05</v>
      </c>
      <c r="M232" s="14"/>
      <c r="N232" s="4">
        <v>1.8213239529324655E-05</v>
      </c>
      <c r="O232" s="18">
        <v>-0.0083</v>
      </c>
    </row>
    <row r="233" spans="3:14" ht="13.5">
      <c r="C233" s="2" t="s">
        <v>590</v>
      </c>
      <c r="D233" s="26">
        <f>AVERAGE(D228:D232)</f>
        <v>0.7207202859535423</v>
      </c>
      <c r="E233" s="26">
        <f>AVERAGE(E228:E232)</f>
        <v>0.7808382714153563</v>
      </c>
      <c r="F233" s="26">
        <f t="shared" si="56"/>
        <v>0.060117985461814016</v>
      </c>
      <c r="G233" s="11">
        <f>AVERAGE(G228:G232)</f>
        <v>0.00772</v>
      </c>
      <c r="H233" s="11">
        <f>AVERAGE(H228:H232)</f>
        <v>0.00108</v>
      </c>
      <c r="I233" s="11">
        <f t="shared" si="61"/>
        <v>-0.00664</v>
      </c>
      <c r="L233" s="4"/>
      <c r="N233" s="4"/>
    </row>
    <row r="234" spans="4:14" ht="13.5">
      <c r="D234" s="26"/>
      <c r="E234" s="26"/>
      <c r="F234" s="26"/>
      <c r="G234" s="11"/>
      <c r="H234" s="11"/>
      <c r="L234" s="4"/>
      <c r="N234" s="4"/>
    </row>
    <row r="235" spans="1:15" ht="13.5">
      <c r="A235" s="2">
        <v>950244</v>
      </c>
      <c r="B235" s="3" t="s">
        <v>385</v>
      </c>
      <c r="C235" s="2" t="s">
        <v>386</v>
      </c>
      <c r="D235" s="26">
        <f>L235*365.2425*100</f>
        <v>0.32945429658741393</v>
      </c>
      <c r="E235" s="26">
        <f>N235*365.2425*100</f>
        <v>0.13668425608107287</v>
      </c>
      <c r="F235" s="26">
        <f t="shared" si="56"/>
        <v>-0.19277004050634106</v>
      </c>
      <c r="G235" s="11">
        <f>ROUND((G$1-39575)*L235,4)</f>
        <v>0.0035</v>
      </c>
      <c r="H235" s="11">
        <f>ROUND((G$1-39576)*N235+O235,4)</f>
        <v>-0.0069</v>
      </c>
      <c r="I235" s="11">
        <f t="shared" si="61"/>
        <v>-0.0104</v>
      </c>
      <c r="J235" s="1">
        <v>36262</v>
      </c>
      <c r="K235" s="10" t="s">
        <v>1067</v>
      </c>
      <c r="L235" s="4">
        <v>9.020152271091505E-06</v>
      </c>
      <c r="M235" s="14"/>
      <c r="N235" s="4">
        <v>3.74228782469381E-06</v>
      </c>
      <c r="O235" s="18">
        <v>-0.0084</v>
      </c>
    </row>
    <row r="236" spans="1:15" ht="13.5">
      <c r="A236" s="2">
        <v>20961</v>
      </c>
      <c r="B236" s="3" t="s">
        <v>393</v>
      </c>
      <c r="C236" s="2" t="s">
        <v>394</v>
      </c>
      <c r="D236" s="26">
        <f>L236*365.2425*100</f>
        <v>0.21954821617224704</v>
      </c>
      <c r="E236" s="26">
        <f>N236*365.2425*100</f>
        <v>0.29311855632674566</v>
      </c>
      <c r="F236" s="26">
        <f t="shared" si="56"/>
        <v>0.07357034015449862</v>
      </c>
      <c r="G236" s="11">
        <f>ROUND((G$1-39575)*L236,4)</f>
        <v>0.0023</v>
      </c>
      <c r="H236" s="11">
        <f>ROUND((G$1-39576)*N236+O236,4)</f>
        <v>-0.0045</v>
      </c>
      <c r="I236" s="11">
        <f t="shared" si="61"/>
        <v>-0.0068</v>
      </c>
      <c r="J236" s="1">
        <v>38353</v>
      </c>
      <c r="K236" s="10" t="s">
        <v>1067</v>
      </c>
      <c r="L236" s="4">
        <v>6.011025994298227E-06</v>
      </c>
      <c r="M236" s="14"/>
      <c r="N236" s="4">
        <v>8.025313492453525E-06</v>
      </c>
      <c r="O236" s="18">
        <v>-0.0076</v>
      </c>
    </row>
    <row r="237" spans="3:14" ht="13.5">
      <c r="C237" s="2" t="s">
        <v>590</v>
      </c>
      <c r="D237" s="26">
        <v>0.0029</v>
      </c>
      <c r="E237" s="26">
        <v>-0.0057</v>
      </c>
      <c r="F237" s="26">
        <f t="shared" si="56"/>
        <v>-0.0086</v>
      </c>
      <c r="G237" s="11">
        <f>AVERAGE(G235:G236)</f>
        <v>0.0029</v>
      </c>
      <c r="H237" s="11">
        <f>AVERAGE(H235:H236)</f>
        <v>-0.0057</v>
      </c>
      <c r="I237" s="11">
        <f t="shared" si="61"/>
        <v>-0.0086</v>
      </c>
      <c r="L237" s="4"/>
      <c r="N237" s="4"/>
    </row>
    <row r="238" spans="4:14" ht="13.5">
      <c r="D238" s="26"/>
      <c r="E238" s="26"/>
      <c r="F238" s="26"/>
      <c r="G238" s="11"/>
      <c r="H238" s="11"/>
      <c r="L238" s="4"/>
      <c r="N238" s="4"/>
    </row>
    <row r="239" spans="1:15" ht="13.5">
      <c r="A239" s="2">
        <v>950231</v>
      </c>
      <c r="B239" s="3" t="s">
        <v>355</v>
      </c>
      <c r="C239" s="2" t="s">
        <v>356</v>
      </c>
      <c r="D239" s="26">
        <f aca="true" t="shared" si="62" ref="D239:D257">L239*365.2425*100</f>
        <v>0.6170442488849742</v>
      </c>
      <c r="E239" s="26">
        <f aca="true" t="shared" si="63" ref="E239:E257">N239*365.2425*100</f>
        <v>0.7444129719071302</v>
      </c>
      <c r="F239" s="26">
        <f t="shared" si="56"/>
        <v>0.12736872302215596</v>
      </c>
      <c r="G239" s="11">
        <f aca="true" t="shared" si="64" ref="G239:G257">ROUND((G$1-39575)*L239,4)</f>
        <v>0.0066</v>
      </c>
      <c r="H239" s="11">
        <f aca="true" t="shared" si="65" ref="H239:H257">ROUND((G$1-39576)*N239+O239,4)</f>
        <v>0.0025</v>
      </c>
      <c r="I239" s="11">
        <f aca="true" t="shared" si="66" ref="I239:I258">H239-G239</f>
        <v>-0.0040999999999999995</v>
      </c>
      <c r="J239" s="1">
        <v>36262</v>
      </c>
      <c r="K239" s="10"/>
      <c r="L239" s="4">
        <v>1.6894097726441317E-05</v>
      </c>
      <c r="M239" s="14"/>
      <c r="N239" s="4">
        <v>2.038133491877671E-05</v>
      </c>
      <c r="O239" s="18">
        <v>-0.0054</v>
      </c>
    </row>
    <row r="240" spans="1:15" ht="13.5">
      <c r="A240" s="2">
        <v>950246</v>
      </c>
      <c r="B240" s="3" t="s">
        <v>359</v>
      </c>
      <c r="C240" s="2" t="s">
        <v>360</v>
      </c>
      <c r="D240" s="26">
        <f t="shared" si="62"/>
        <v>-0.30060370275778053</v>
      </c>
      <c r="E240" s="26">
        <f t="shared" si="63"/>
        <v>-0.1347075641088127</v>
      </c>
      <c r="F240" s="26">
        <f t="shared" si="56"/>
        <v>0.16589613864896782</v>
      </c>
      <c r="G240" s="11">
        <f t="shared" si="64"/>
        <v>-0.0032</v>
      </c>
      <c r="H240" s="11">
        <f t="shared" si="65"/>
        <v>-0.0133</v>
      </c>
      <c r="I240" s="11">
        <f t="shared" si="66"/>
        <v>-0.0101</v>
      </c>
      <c r="J240" s="1">
        <v>36262</v>
      </c>
      <c r="K240" s="10"/>
      <c r="L240" s="4">
        <v>-8.230249841072178E-06</v>
      </c>
      <c r="M240" s="14"/>
      <c r="N240" s="4">
        <v>-3.6881678366787194E-06</v>
      </c>
      <c r="O240" s="18">
        <v>-0.0119</v>
      </c>
    </row>
    <row r="241" spans="1:15" ht="13.5">
      <c r="A241" s="2">
        <v>960565</v>
      </c>
      <c r="B241" s="3" t="s">
        <v>361</v>
      </c>
      <c r="C241" s="2" t="s">
        <v>362</v>
      </c>
      <c r="D241" s="26">
        <f t="shared" si="62"/>
        <v>1.2489891411716272</v>
      </c>
      <c r="E241" s="26">
        <f t="shared" si="63"/>
        <v>1.2551211561538056</v>
      </c>
      <c r="F241" s="26">
        <f t="shared" si="56"/>
        <v>0.006132014982178413</v>
      </c>
      <c r="G241" s="11">
        <f t="shared" si="64"/>
        <v>0.0133</v>
      </c>
      <c r="H241" s="11">
        <f t="shared" si="65"/>
        <v>0.0092</v>
      </c>
      <c r="I241" s="11">
        <f t="shared" si="66"/>
        <v>-0.0040999999999999995</v>
      </c>
      <c r="J241" s="1">
        <v>36262</v>
      </c>
      <c r="K241" s="10"/>
      <c r="L241" s="4">
        <v>3.419616121266356E-05</v>
      </c>
      <c r="M241" s="14"/>
      <c r="N241" s="4">
        <v>3.436405008053021E-05</v>
      </c>
      <c r="O241" s="18">
        <v>-0.0042</v>
      </c>
    </row>
    <row r="242" spans="1:15" ht="13.5">
      <c r="A242" s="2">
        <v>960564</v>
      </c>
      <c r="B242" s="3" t="s">
        <v>365</v>
      </c>
      <c r="C242" s="2" t="s">
        <v>366</v>
      </c>
      <c r="D242" s="26">
        <f t="shared" si="62"/>
        <v>0.002175504567199683</v>
      </c>
      <c r="E242" s="26">
        <f t="shared" si="63"/>
        <v>0.2908243956387247</v>
      </c>
      <c r="F242" s="26">
        <f t="shared" si="56"/>
        <v>0.288648891071525</v>
      </c>
      <c r="G242" s="11">
        <f t="shared" si="64"/>
        <v>0</v>
      </c>
      <c r="H242" s="11">
        <f t="shared" si="65"/>
        <v>-0.0029</v>
      </c>
      <c r="I242" s="11">
        <f t="shared" si="66"/>
        <v>-0.0029</v>
      </c>
      <c r="J242" s="1">
        <v>36262</v>
      </c>
      <c r="K242" s="10"/>
      <c r="L242" s="4">
        <v>5.9563291982715124E-08</v>
      </c>
      <c r="M242" s="14"/>
      <c r="N242" s="4">
        <v>7.962501506224623E-06</v>
      </c>
      <c r="O242" s="18">
        <v>-0.006</v>
      </c>
    </row>
    <row r="243" spans="1:15" ht="13.5">
      <c r="A243" s="2">
        <v>950245</v>
      </c>
      <c r="B243" s="3" t="s">
        <v>367</v>
      </c>
      <c r="C243" s="2" t="s">
        <v>368</v>
      </c>
      <c r="D243" s="26">
        <f t="shared" si="62"/>
        <v>1.1648657479803128</v>
      </c>
      <c r="E243" s="26">
        <f t="shared" si="63"/>
        <v>0.8646131694744569</v>
      </c>
      <c r="F243" s="26">
        <f t="shared" si="56"/>
        <v>-0.30025257850585596</v>
      </c>
      <c r="G243" s="11">
        <f t="shared" si="64"/>
        <v>0.0124</v>
      </c>
      <c r="H243" s="11">
        <f t="shared" si="65"/>
        <v>-0.0001</v>
      </c>
      <c r="I243" s="11">
        <f t="shared" si="66"/>
        <v>-0.012499999999999999</v>
      </c>
      <c r="J243" s="1">
        <v>36262</v>
      </c>
      <c r="K243" s="10"/>
      <c r="L243" s="4">
        <v>3.189294093596207E-05</v>
      </c>
      <c r="M243" s="14"/>
      <c r="N243" s="4">
        <v>2.3672304550386574E-05</v>
      </c>
      <c r="O243" s="18">
        <v>-0.0093</v>
      </c>
    </row>
    <row r="244" spans="1:15" ht="13.5">
      <c r="A244" s="2">
        <v>960570</v>
      </c>
      <c r="B244" s="3" t="s">
        <v>369</v>
      </c>
      <c r="C244" s="2" t="s">
        <v>370</v>
      </c>
      <c r="D244" s="26">
        <f t="shared" si="62"/>
        <v>1.1869147175825976</v>
      </c>
      <c r="E244" s="26">
        <f t="shared" si="63"/>
        <v>0.9222724980714001</v>
      </c>
      <c r="F244" s="26">
        <f t="shared" si="56"/>
        <v>-0.2646422195111975</v>
      </c>
      <c r="G244" s="11">
        <f t="shared" si="64"/>
        <v>0.0127</v>
      </c>
      <c r="H244" s="11">
        <f t="shared" si="65"/>
        <v>-0.0011</v>
      </c>
      <c r="I244" s="11">
        <f t="shared" si="66"/>
        <v>-0.0138</v>
      </c>
      <c r="J244" s="1">
        <v>36262</v>
      </c>
      <c r="K244" s="10"/>
      <c r="L244" s="4">
        <v>3.2496621219671795E-05</v>
      </c>
      <c r="M244" s="14"/>
      <c r="N244" s="4">
        <v>2.5250963348224814E-05</v>
      </c>
      <c r="O244" s="18">
        <v>-0.0109</v>
      </c>
    </row>
    <row r="245" spans="1:15" ht="13.5">
      <c r="A245" s="2">
        <v>950236</v>
      </c>
      <c r="B245" s="3" t="s">
        <v>373</v>
      </c>
      <c r="C245" s="2" t="s">
        <v>374</v>
      </c>
      <c r="D245" s="26">
        <f t="shared" si="62"/>
        <v>0.01391495276814737</v>
      </c>
      <c r="E245" s="26">
        <f t="shared" si="63"/>
        <v>0.13740090536174018</v>
      </c>
      <c r="F245" s="26">
        <f t="shared" si="56"/>
        <v>0.12348595259359281</v>
      </c>
      <c r="G245" s="11">
        <f t="shared" si="64"/>
        <v>0.0001</v>
      </c>
      <c r="H245" s="11">
        <f t="shared" si="65"/>
        <v>-0.0057</v>
      </c>
      <c r="I245" s="11">
        <f t="shared" si="66"/>
        <v>-0.0058000000000000005</v>
      </c>
      <c r="J245" s="1">
        <v>36262</v>
      </c>
      <c r="K245" s="10"/>
      <c r="L245" s="4">
        <v>3.8097846685824815E-07</v>
      </c>
      <c r="M245" s="14"/>
      <c r="N245" s="4">
        <v>3.7619090155647322E-06</v>
      </c>
      <c r="O245" s="18">
        <v>-0.0072</v>
      </c>
    </row>
    <row r="246" spans="1:15" ht="13.5">
      <c r="A246" s="2">
        <v>960571</v>
      </c>
      <c r="B246" s="3" t="s">
        <v>379</v>
      </c>
      <c r="C246" s="2" t="s">
        <v>380</v>
      </c>
      <c r="D246" s="26">
        <f t="shared" si="62"/>
        <v>0.38074955412981415</v>
      </c>
      <c r="E246" s="26">
        <f t="shared" si="63"/>
        <v>0.5724531456257391</v>
      </c>
      <c r="F246" s="26">
        <f t="shared" si="56"/>
        <v>0.19170359149592497</v>
      </c>
      <c r="G246" s="11">
        <f t="shared" si="64"/>
        <v>0.0041</v>
      </c>
      <c r="H246" s="11">
        <f t="shared" si="65"/>
        <v>-0.0025</v>
      </c>
      <c r="I246" s="11">
        <f t="shared" si="66"/>
        <v>-0.0066</v>
      </c>
      <c r="J246" s="1">
        <v>36262</v>
      </c>
      <c r="K246" s="10"/>
      <c r="L246" s="4">
        <v>1.0424568721597682E-05</v>
      </c>
      <c r="M246" s="14"/>
      <c r="N246" s="4">
        <v>1.5673234785813235E-05</v>
      </c>
      <c r="O246" s="18">
        <v>-0.0086</v>
      </c>
    </row>
    <row r="247" spans="1:15" ht="13.5">
      <c r="A247" s="2">
        <v>960569</v>
      </c>
      <c r="B247" s="3" t="s">
        <v>387</v>
      </c>
      <c r="C247" s="2" t="s">
        <v>388</v>
      </c>
      <c r="D247" s="26">
        <f t="shared" si="62"/>
        <v>0.8886641722345167</v>
      </c>
      <c r="E247" s="26">
        <f t="shared" si="63"/>
        <v>0.3143502756937101</v>
      </c>
      <c r="F247" s="26">
        <f t="shared" si="56"/>
        <v>-0.5743138965408066</v>
      </c>
      <c r="G247" s="11">
        <f t="shared" si="64"/>
        <v>0.0095</v>
      </c>
      <c r="H247" s="11">
        <f t="shared" si="65"/>
        <v>-0.0059</v>
      </c>
      <c r="I247" s="11">
        <f t="shared" si="66"/>
        <v>-0.0154</v>
      </c>
      <c r="J247" s="1">
        <v>36262</v>
      </c>
      <c r="K247" s="10"/>
      <c r="L247" s="4">
        <v>2.433079864020525E-05</v>
      </c>
      <c r="M247" s="14"/>
      <c r="N247" s="4">
        <v>8.60661822470578E-06</v>
      </c>
      <c r="O247" s="18">
        <v>-0.0092</v>
      </c>
    </row>
    <row r="248" spans="1:15" ht="13.5">
      <c r="A248" s="2">
        <v>940050</v>
      </c>
      <c r="B248" s="3" t="s">
        <v>389</v>
      </c>
      <c r="C248" s="2" t="s">
        <v>390</v>
      </c>
      <c r="D248" s="26">
        <f t="shared" si="62"/>
        <v>0.693343314683228</v>
      </c>
      <c r="E248" s="26">
        <f t="shared" si="63"/>
        <v>0.6881925670601595</v>
      </c>
      <c r="F248" s="26">
        <f t="shared" si="56"/>
        <v>-0.005150747623068441</v>
      </c>
      <c r="G248" s="11">
        <f t="shared" si="64"/>
        <v>0.0074</v>
      </c>
      <c r="H248" s="11">
        <f t="shared" si="65"/>
        <v>0.0004</v>
      </c>
      <c r="I248" s="11">
        <f t="shared" si="66"/>
        <v>-0.007</v>
      </c>
      <c r="J248" s="1">
        <v>36262</v>
      </c>
      <c r="K248" s="10"/>
      <c r="L248" s="4">
        <v>1.8983095195198476E-05</v>
      </c>
      <c r="M248" s="14"/>
      <c r="N248" s="4">
        <v>1.884207251511419E-05</v>
      </c>
      <c r="O248" s="18">
        <v>-0.0069</v>
      </c>
    </row>
    <row r="249" spans="1:15" ht="13.5">
      <c r="A249" s="2">
        <v>950238</v>
      </c>
      <c r="B249" s="3" t="s">
        <v>395</v>
      </c>
      <c r="C249" s="2" t="s">
        <v>396</v>
      </c>
      <c r="D249" s="26">
        <f t="shared" si="62"/>
        <v>0.3103501910147635</v>
      </c>
      <c r="E249" s="26">
        <f t="shared" si="63"/>
        <v>0.4477077940545187</v>
      </c>
      <c r="F249" s="26">
        <f t="shared" si="56"/>
        <v>0.1373576030397552</v>
      </c>
      <c r="G249" s="11">
        <f t="shared" si="64"/>
        <v>0.0033</v>
      </c>
      <c r="H249" s="11">
        <f t="shared" si="65"/>
        <v>-0.0049</v>
      </c>
      <c r="I249" s="11">
        <f t="shared" si="66"/>
        <v>-0.008199999999999999</v>
      </c>
      <c r="J249" s="1">
        <v>36262</v>
      </c>
      <c r="K249" s="10"/>
      <c r="L249" s="4">
        <v>8.497099625995428E-06</v>
      </c>
      <c r="M249" s="14"/>
      <c r="N249" s="4">
        <v>1.2257823064252346E-05</v>
      </c>
      <c r="O249" s="18">
        <v>-0.0097</v>
      </c>
    </row>
    <row r="250" spans="1:15" ht="13.5">
      <c r="A250" s="2">
        <v>970806</v>
      </c>
      <c r="B250" s="3" t="s">
        <v>397</v>
      </c>
      <c r="C250" s="2" t="s">
        <v>398</v>
      </c>
      <c r="D250" s="26">
        <f t="shared" si="62"/>
        <v>0.8768441325150095</v>
      </c>
      <c r="E250" s="26">
        <f t="shared" si="63"/>
        <v>0.7258003412774544</v>
      </c>
      <c r="F250" s="26">
        <f t="shared" si="56"/>
        <v>-0.15104379123755507</v>
      </c>
      <c r="G250" s="11">
        <f t="shared" si="64"/>
        <v>0.0094</v>
      </c>
      <c r="H250" s="11">
        <f t="shared" si="65"/>
        <v>0.0013</v>
      </c>
      <c r="I250" s="11">
        <f t="shared" si="66"/>
        <v>-0.0081</v>
      </c>
      <c r="J250" s="1">
        <v>36262</v>
      </c>
      <c r="K250" s="10"/>
      <c r="L250" s="4">
        <v>2.4007176944496038E-05</v>
      </c>
      <c r="M250" s="14"/>
      <c r="N250" s="4">
        <v>1.9871738400581924E-05</v>
      </c>
      <c r="O250" s="18">
        <v>-0.0064</v>
      </c>
    </row>
    <row r="251" spans="1:15" ht="13.5">
      <c r="A251" s="2">
        <v>950234</v>
      </c>
      <c r="B251" s="3" t="s">
        <v>403</v>
      </c>
      <c r="C251" s="2" t="s">
        <v>404</v>
      </c>
      <c r="D251" s="26">
        <f t="shared" si="62"/>
        <v>0.04712421669176358</v>
      </c>
      <c r="E251" s="26">
        <f t="shared" si="63"/>
        <v>0.16347141367299536</v>
      </c>
      <c r="F251" s="26">
        <f t="shared" si="56"/>
        <v>0.11634719698123178</v>
      </c>
      <c r="G251" s="11">
        <f t="shared" si="64"/>
        <v>0.0005</v>
      </c>
      <c r="H251" s="11">
        <f t="shared" si="65"/>
        <v>-0.0033</v>
      </c>
      <c r="I251" s="11">
        <f t="shared" si="66"/>
        <v>-0.0038</v>
      </c>
      <c r="J251" s="1">
        <v>36262</v>
      </c>
      <c r="K251" s="10"/>
      <c r="L251" s="4">
        <v>1.290217230792243E-06</v>
      </c>
      <c r="M251" s="14"/>
      <c r="N251" s="4">
        <v>4.475695289376109E-06</v>
      </c>
      <c r="O251" s="18">
        <v>-0.005</v>
      </c>
    </row>
    <row r="252" spans="1:15" ht="13.5">
      <c r="A252" s="2">
        <v>970805</v>
      </c>
      <c r="B252" s="3" t="s">
        <v>405</v>
      </c>
      <c r="C252" s="2" t="s">
        <v>406</v>
      </c>
      <c r="D252" s="26">
        <f t="shared" si="62"/>
        <v>0.27845078680642044</v>
      </c>
      <c r="E252" s="26">
        <f t="shared" si="63"/>
        <v>0.44848969554818807</v>
      </c>
      <c r="F252" s="26">
        <f t="shared" si="56"/>
        <v>0.17003890874176764</v>
      </c>
      <c r="G252" s="11">
        <f t="shared" si="64"/>
        <v>0.003</v>
      </c>
      <c r="H252" s="11">
        <f t="shared" si="65"/>
        <v>-0.004</v>
      </c>
      <c r="I252" s="11">
        <f t="shared" si="66"/>
        <v>-0.007</v>
      </c>
      <c r="J252" s="1">
        <v>36262</v>
      </c>
      <c r="K252" s="10"/>
      <c r="L252" s="4">
        <v>7.623723602987616E-06</v>
      </c>
      <c r="M252" s="14"/>
      <c r="N252" s="4">
        <v>1.2279230800035265E-05</v>
      </c>
      <c r="O252" s="18">
        <v>-0.0088</v>
      </c>
    </row>
    <row r="253" spans="1:15" ht="13.5">
      <c r="A253" s="2">
        <v>940049</v>
      </c>
      <c r="B253" s="3" t="s">
        <v>407</v>
      </c>
      <c r="C253" s="2" t="s">
        <v>408</v>
      </c>
      <c r="D253" s="26">
        <f t="shared" si="62"/>
        <v>-0.08054424842766683</v>
      </c>
      <c r="E253" s="26">
        <f t="shared" si="63"/>
        <v>0.24367988126437395</v>
      </c>
      <c r="F253" s="26">
        <f t="shared" si="56"/>
        <v>0.3242241296920408</v>
      </c>
      <c r="G253" s="11">
        <f t="shared" si="64"/>
        <v>-0.0009</v>
      </c>
      <c r="H253" s="11">
        <f t="shared" si="65"/>
        <v>-0.0027</v>
      </c>
      <c r="I253" s="11">
        <f t="shared" si="66"/>
        <v>-0.0018000000000000002</v>
      </c>
      <c r="J253" s="1">
        <v>36262</v>
      </c>
      <c r="K253" s="10"/>
      <c r="L253" s="4">
        <v>-2.205226621427321E-06</v>
      </c>
      <c r="M253" s="14"/>
      <c r="N253" s="4">
        <v>6.67172854375857E-06</v>
      </c>
      <c r="O253" s="18">
        <v>-0.0053</v>
      </c>
    </row>
    <row r="254" spans="1:15" ht="13.5">
      <c r="A254" s="2">
        <v>950247</v>
      </c>
      <c r="B254" s="3" t="s">
        <v>419</v>
      </c>
      <c r="C254" s="2" t="s">
        <v>420</v>
      </c>
      <c r="D254" s="26">
        <f t="shared" si="62"/>
        <v>0.7727999394031374</v>
      </c>
      <c r="E254" s="26">
        <f t="shared" si="63"/>
        <v>0.16523818634919663</v>
      </c>
      <c r="F254" s="26">
        <f t="shared" si="56"/>
        <v>-0.6075617530539408</v>
      </c>
      <c r="G254" s="11">
        <f t="shared" si="64"/>
        <v>0.0083</v>
      </c>
      <c r="H254" s="11">
        <f t="shared" si="65"/>
        <v>-0.007</v>
      </c>
      <c r="I254" s="11">
        <f t="shared" si="66"/>
        <v>-0.015300000000000001</v>
      </c>
      <c r="J254" s="1">
        <v>36262</v>
      </c>
      <c r="K254" s="10"/>
      <c r="L254" s="4">
        <v>2.115854369092144E-05</v>
      </c>
      <c r="M254" s="14"/>
      <c r="N254" s="4">
        <v>4.524067882275382E-06</v>
      </c>
      <c r="O254" s="18">
        <v>-0.0088</v>
      </c>
    </row>
    <row r="255" spans="1:15" ht="13.5">
      <c r="A255" s="2">
        <v>950243</v>
      </c>
      <c r="B255" s="3" t="s">
        <v>421</v>
      </c>
      <c r="C255" s="2" t="s">
        <v>422</v>
      </c>
      <c r="D255" s="26">
        <f t="shared" si="62"/>
        <v>1.2377388362649318</v>
      </c>
      <c r="E255" s="26">
        <f t="shared" si="63"/>
        <v>0.7167779381524939</v>
      </c>
      <c r="F255" s="26">
        <f t="shared" si="56"/>
        <v>-0.5209608981124378</v>
      </c>
      <c r="G255" s="11">
        <f t="shared" si="64"/>
        <v>0.0132</v>
      </c>
      <c r="H255" s="11">
        <f t="shared" si="65"/>
        <v>-0.0029</v>
      </c>
      <c r="I255" s="11">
        <f t="shared" si="66"/>
        <v>-0.0161</v>
      </c>
      <c r="J255" s="1">
        <v>36262</v>
      </c>
      <c r="K255" s="10"/>
      <c r="L255" s="4">
        <v>3.3888138326315576E-05</v>
      </c>
      <c r="M255" s="14"/>
      <c r="N255" s="4">
        <v>1.9624713393224882E-05</v>
      </c>
      <c r="O255" s="18">
        <v>-0.0105</v>
      </c>
    </row>
    <row r="256" spans="1:15" ht="13.5">
      <c r="A256" s="2">
        <v>950232</v>
      </c>
      <c r="B256" s="3" t="s">
        <v>423</v>
      </c>
      <c r="C256" s="2" t="s">
        <v>424</v>
      </c>
      <c r="D256" s="26">
        <f t="shared" si="62"/>
        <v>1.2392747212696624</v>
      </c>
      <c r="E256" s="26">
        <f t="shared" si="63"/>
        <v>1.1684465888347075</v>
      </c>
      <c r="F256" s="26">
        <f t="shared" si="56"/>
        <v>-0.0708281324349549</v>
      </c>
      <c r="G256" s="11">
        <f t="shared" si="64"/>
        <v>0.0132</v>
      </c>
      <c r="H256" s="11">
        <f t="shared" si="65"/>
        <v>0.0058</v>
      </c>
      <c r="I256" s="11">
        <f t="shared" si="66"/>
        <v>-0.0074</v>
      </c>
      <c r="J256" s="1">
        <v>36262</v>
      </c>
      <c r="K256" s="10"/>
      <c r="L256" s="4">
        <v>3.393018942947938E-05</v>
      </c>
      <c r="M256" s="14"/>
      <c r="N256" s="4">
        <v>3.1990981028623656E-05</v>
      </c>
      <c r="O256" s="18">
        <v>-0.0066</v>
      </c>
    </row>
    <row r="257" spans="1:15" ht="13.5">
      <c r="A257" s="2">
        <v>950233</v>
      </c>
      <c r="B257" s="3" t="s">
        <v>425</v>
      </c>
      <c r="C257" s="2" t="s">
        <v>426</v>
      </c>
      <c r="D257" s="26">
        <f t="shared" si="62"/>
        <v>1.2342031560999338</v>
      </c>
      <c r="E257" s="26">
        <f t="shared" si="63"/>
        <v>1.0441557526700953</v>
      </c>
      <c r="F257" s="26">
        <f t="shared" si="56"/>
        <v>-0.1900474034298385</v>
      </c>
      <c r="G257" s="11">
        <f t="shared" si="64"/>
        <v>0.0132</v>
      </c>
      <c r="H257" s="11">
        <f t="shared" si="65"/>
        <v>0.0063</v>
      </c>
      <c r="I257" s="11">
        <f t="shared" si="66"/>
        <v>-0.0069</v>
      </c>
      <c r="J257" s="1">
        <v>36262</v>
      </c>
      <c r="K257" s="10"/>
      <c r="L257" s="4">
        <v>3.37913346913334E-05</v>
      </c>
      <c r="M257" s="14"/>
      <c r="N257" s="4">
        <v>2.858801351622813E-05</v>
      </c>
      <c r="O257" s="18">
        <v>-0.0048</v>
      </c>
    </row>
    <row r="258" spans="3:14" ht="13.5">
      <c r="C258" s="2" t="s">
        <v>590</v>
      </c>
      <c r="D258" s="26">
        <f>AVERAGE(D239:D257)</f>
        <v>0.6216999675201365</v>
      </c>
      <c r="E258" s="26">
        <f>AVERAGE(E239:E257)</f>
        <v>0.5673000585632673</v>
      </c>
      <c r="F258" s="26">
        <f t="shared" si="56"/>
        <v>-0.05439990895686919</v>
      </c>
      <c r="G258" s="11">
        <f>AVERAGE(G239:G257)</f>
        <v>0.006636842105263159</v>
      </c>
      <c r="H258" s="11">
        <f>AVERAGE(H239:H257)</f>
        <v>-0.0016210526315789473</v>
      </c>
      <c r="I258" s="11">
        <f t="shared" si="66"/>
        <v>-0.008257894736842106</v>
      </c>
      <c r="L258" s="4"/>
      <c r="N258" s="4"/>
    </row>
    <row r="259" spans="4:14" ht="13.5">
      <c r="D259" s="26"/>
      <c r="E259" s="26"/>
      <c r="F259" s="26"/>
      <c r="G259" s="11"/>
      <c r="H259" s="11"/>
      <c r="L259" s="4"/>
      <c r="N259" s="4"/>
    </row>
    <row r="260" spans="2:8" ht="13.5">
      <c r="B260" s="6" t="s">
        <v>427</v>
      </c>
      <c r="D260" s="26"/>
      <c r="E260" s="26"/>
      <c r="F260" s="26"/>
      <c r="G260" s="11"/>
      <c r="H260" s="11"/>
    </row>
    <row r="261" spans="1:15" ht="13.5">
      <c r="A261" s="2">
        <v>940052</v>
      </c>
      <c r="B261" s="3" t="s">
        <v>445</v>
      </c>
      <c r="C261" s="2" t="s">
        <v>444</v>
      </c>
      <c r="D261" s="26">
        <f>L261*365.2425*100</f>
        <v>1.411423877981993</v>
      </c>
      <c r="E261" s="26">
        <f>N261*365.2425*100</f>
        <v>1.1299961610752265</v>
      </c>
      <c r="F261" s="26">
        <f t="shared" si="56"/>
        <v>-0.2814277169067665</v>
      </c>
      <c r="G261" s="11">
        <f>ROUND((G$1-39575)*L261,4)</f>
        <v>0.0151</v>
      </c>
      <c r="H261" s="11">
        <f>ROUND((G$1-39576)*N261+O261,4)</f>
        <v>0.0028</v>
      </c>
      <c r="I261" s="11">
        <f>H261-G261</f>
        <v>-0.0123</v>
      </c>
      <c r="J261" s="1">
        <v>36262</v>
      </c>
      <c r="K261" s="10" t="s">
        <v>1068</v>
      </c>
      <c r="L261" s="4">
        <v>3.864347325357791E-05</v>
      </c>
      <c r="M261" s="14"/>
      <c r="N261" s="4">
        <v>3.093824407277977E-05</v>
      </c>
      <c r="O261" s="18">
        <v>-0.0092</v>
      </c>
    </row>
    <row r="262" spans="1:15" ht="13.5">
      <c r="A262" s="2">
        <v>20966</v>
      </c>
      <c r="B262" s="3" t="s">
        <v>446</v>
      </c>
      <c r="C262" s="2" t="s">
        <v>447</v>
      </c>
      <c r="D262" s="26">
        <f>L262*365.2425*100</f>
        <v>1.530395388745843</v>
      </c>
      <c r="E262" s="26">
        <f>N262*365.2425*100</f>
        <v>1.3042555652654244</v>
      </c>
      <c r="F262" s="26">
        <f t="shared" si="56"/>
        <v>-0.2261398234804186</v>
      </c>
      <c r="G262" s="11">
        <f>ROUND((G$1-39575)*L262,4)</f>
        <v>0.0163</v>
      </c>
      <c r="H262" s="11">
        <f>ROUND((G$1-39576)*N262+O262,4)</f>
        <v>0.0044</v>
      </c>
      <c r="I262" s="11">
        <f>H262-G262</f>
        <v>-0.011899999999999997</v>
      </c>
      <c r="J262" s="1">
        <v>38353</v>
      </c>
      <c r="K262" s="10" t="s">
        <v>1068</v>
      </c>
      <c r="L262" s="4">
        <v>4.190080258310145E-05</v>
      </c>
      <c r="M262" s="14"/>
      <c r="N262" s="4">
        <v>3.570930451043962E-05</v>
      </c>
      <c r="O262" s="18">
        <v>-0.0095</v>
      </c>
    </row>
    <row r="263" spans="3:14" ht="13.5">
      <c r="C263" s="2" t="s">
        <v>590</v>
      </c>
      <c r="D263" s="26">
        <f>L263*365.2425*100</f>
        <v>0</v>
      </c>
      <c r="E263" s="26">
        <f>N263*365.2425*100</f>
        <v>0</v>
      </c>
      <c r="F263" s="26">
        <f t="shared" si="56"/>
        <v>0</v>
      </c>
      <c r="G263" s="11">
        <f>AVERAGE(G261:G262)</f>
        <v>0.0157</v>
      </c>
      <c r="H263" s="11">
        <f>AVERAGE(H261:H262)</f>
        <v>0.0036</v>
      </c>
      <c r="I263" s="11">
        <f>H263-G263</f>
        <v>-0.0121</v>
      </c>
      <c r="L263" s="4"/>
      <c r="N263" s="4"/>
    </row>
    <row r="264" spans="4:14" ht="13.5">
      <c r="D264" s="26"/>
      <c r="E264" s="26"/>
      <c r="F264" s="26"/>
      <c r="G264" s="11"/>
      <c r="H264" s="11"/>
      <c r="L264" s="4"/>
      <c r="N264" s="4"/>
    </row>
    <row r="265" spans="1:15" ht="13.5">
      <c r="A265" s="2">
        <v>20967</v>
      </c>
      <c r="B265" s="3" t="s">
        <v>428</v>
      </c>
      <c r="C265" s="2" t="s">
        <v>429</v>
      </c>
      <c r="D265" s="26">
        <f aca="true" t="shared" si="67" ref="D265:D275">L265*365.2425*100</f>
        <v>0.9768299194393537</v>
      </c>
      <c r="E265" s="26">
        <f aca="true" t="shared" si="68" ref="E265:E275">N265*365.2425*100</f>
        <v>1.1844086296598917</v>
      </c>
      <c r="F265" s="26">
        <f t="shared" si="56"/>
        <v>0.20757871022053798</v>
      </c>
      <c r="G265" s="11">
        <f aca="true" t="shared" si="69" ref="G265:G275">ROUND((G$1-39575)*L265,4)</f>
        <v>0.0104</v>
      </c>
      <c r="H265" s="11">
        <f aca="true" t="shared" si="70" ref="H265:H275">ROUND((G$1-39576)*N265+O265,4)</f>
        <v>0.0043</v>
      </c>
      <c r="I265" s="11">
        <f aca="true" t="shared" si="71" ref="I265:I276">H265-G265</f>
        <v>-0.0060999999999999995</v>
      </c>
      <c r="J265" s="1">
        <v>38353</v>
      </c>
      <c r="K265" s="10"/>
      <c r="L265" s="4">
        <v>2.674469481069026E-05</v>
      </c>
      <c r="M265" s="14"/>
      <c r="N265" s="4">
        <v>3.242800686283474E-05</v>
      </c>
      <c r="O265" s="18">
        <v>-0.0083</v>
      </c>
    </row>
    <row r="266" spans="1:15" ht="13.5">
      <c r="A266" s="2">
        <v>960572</v>
      </c>
      <c r="B266" s="3" t="s">
        <v>430</v>
      </c>
      <c r="C266" s="2" t="s">
        <v>431</v>
      </c>
      <c r="D266" s="26">
        <f t="shared" si="67"/>
        <v>1.32325088899503</v>
      </c>
      <c r="E266" s="26">
        <f t="shared" si="68"/>
        <v>1.2784730667166841</v>
      </c>
      <c r="F266" s="26">
        <f t="shared" si="56"/>
        <v>-0.044777822278345925</v>
      </c>
      <c r="G266" s="11">
        <f t="shared" si="69"/>
        <v>0.0141</v>
      </c>
      <c r="H266" s="11">
        <f t="shared" si="70"/>
        <v>-0.001</v>
      </c>
      <c r="I266" s="11">
        <f t="shared" si="71"/>
        <v>-0.015099999999999999</v>
      </c>
      <c r="J266" s="1">
        <v>36262</v>
      </c>
      <c r="K266" s="10"/>
      <c r="L266" s="4">
        <v>3.6229378809832645E-05</v>
      </c>
      <c r="M266" s="14"/>
      <c r="N266" s="4">
        <v>3.5003403676096954E-05</v>
      </c>
      <c r="O266" s="18">
        <v>-0.0146</v>
      </c>
    </row>
    <row r="267" spans="1:15" ht="13.5">
      <c r="A267" s="2">
        <v>950248</v>
      </c>
      <c r="B267" s="3" t="s">
        <v>432</v>
      </c>
      <c r="C267" s="2" t="s">
        <v>433</v>
      </c>
      <c r="D267" s="26">
        <f t="shared" si="67"/>
        <v>1.5598005551391296</v>
      </c>
      <c r="E267" s="26">
        <f t="shared" si="68"/>
        <v>1.339445632556632</v>
      </c>
      <c r="F267" s="26">
        <f t="shared" si="56"/>
        <v>-0.22035492258249767</v>
      </c>
      <c r="G267" s="11">
        <f t="shared" si="69"/>
        <v>0.0167</v>
      </c>
      <c r="H267" s="11">
        <f t="shared" si="70"/>
        <v>-0.0012</v>
      </c>
      <c r="I267" s="11">
        <f t="shared" si="71"/>
        <v>-0.0179</v>
      </c>
      <c r="J267" s="1">
        <v>36262</v>
      </c>
      <c r="K267" s="10"/>
      <c r="L267" s="4">
        <v>4.270588869419987E-05</v>
      </c>
      <c r="M267" s="14"/>
      <c r="N267" s="4">
        <v>3.6672775828569564E-05</v>
      </c>
      <c r="O267" s="18">
        <v>-0.0155</v>
      </c>
    </row>
    <row r="268" spans="1:15" ht="13.5">
      <c r="A268" s="2">
        <v>20970</v>
      </c>
      <c r="B268" s="3" t="s">
        <v>434</v>
      </c>
      <c r="C268" s="2" t="s">
        <v>435</v>
      </c>
      <c r="D268" s="26">
        <f t="shared" si="67"/>
        <v>0.8865507181684433</v>
      </c>
      <c r="E268" s="26">
        <f t="shared" si="68"/>
        <v>0.9576650722238006</v>
      </c>
      <c r="F268" s="26">
        <f t="shared" si="56"/>
        <v>0.07111435405535727</v>
      </c>
      <c r="G268" s="11">
        <f t="shared" si="69"/>
        <v>0.0095</v>
      </c>
      <c r="H268" s="11">
        <f t="shared" si="70"/>
        <v>0.0015</v>
      </c>
      <c r="I268" s="11">
        <f t="shared" si="71"/>
        <v>-0.008</v>
      </c>
      <c r="J268" s="1">
        <v>38353</v>
      </c>
      <c r="K268" s="10"/>
      <c r="L268" s="4">
        <v>2.4272934233240746E-05</v>
      </c>
      <c r="M268" s="14"/>
      <c r="N268" s="4">
        <v>2.621997911589699E-05</v>
      </c>
      <c r="O268" s="18">
        <v>-0.0087</v>
      </c>
    </row>
    <row r="269" spans="1:15" ht="13.5">
      <c r="A269" s="2">
        <v>950251</v>
      </c>
      <c r="B269" s="3" t="s">
        <v>436</v>
      </c>
      <c r="C269" s="2" t="s">
        <v>437</v>
      </c>
      <c r="D269" s="26">
        <f t="shared" si="67"/>
        <v>1.3576548338941357</v>
      </c>
      <c r="E269" s="26">
        <f t="shared" si="68"/>
        <v>0.9740411270659716</v>
      </c>
      <c r="F269" s="26">
        <f t="shared" si="56"/>
        <v>-0.3836137068281641</v>
      </c>
      <c r="G269" s="11">
        <f t="shared" si="69"/>
        <v>0.0145</v>
      </c>
      <c r="H269" s="11">
        <f t="shared" si="70"/>
        <v>-0.0012</v>
      </c>
      <c r="I269" s="11">
        <f t="shared" si="71"/>
        <v>-0.015700000000000002</v>
      </c>
      <c r="J269" s="1">
        <v>36262</v>
      </c>
      <c r="K269" s="10"/>
      <c r="L269" s="4">
        <v>3.717132682790572E-05</v>
      </c>
      <c r="M269" s="14"/>
      <c r="N269" s="4">
        <v>2.6668340268889067E-05</v>
      </c>
      <c r="O269" s="18">
        <v>-0.0116</v>
      </c>
    </row>
    <row r="270" spans="1:15" ht="13.5">
      <c r="A270" s="2">
        <v>20968</v>
      </c>
      <c r="B270" s="3" t="s">
        <v>438</v>
      </c>
      <c r="C270" s="2" t="s">
        <v>439</v>
      </c>
      <c r="D270" s="26">
        <f t="shared" si="67"/>
        <v>1.0221196255186464</v>
      </c>
      <c r="E270" s="26">
        <f t="shared" si="68"/>
        <v>1.1309558185921196</v>
      </c>
      <c r="F270" s="26">
        <f t="shared" si="56"/>
        <v>0.10883619307347314</v>
      </c>
      <c r="G270" s="11">
        <f t="shared" si="69"/>
        <v>0.0109</v>
      </c>
      <c r="H270" s="11">
        <f t="shared" si="70"/>
        <v>0.0028</v>
      </c>
      <c r="I270" s="11">
        <f t="shared" si="71"/>
        <v>-0.0081</v>
      </c>
      <c r="J270" s="1">
        <v>38353</v>
      </c>
      <c r="K270" s="10"/>
      <c r="L270" s="4">
        <v>2.7984684846879715E-05</v>
      </c>
      <c r="M270" s="14"/>
      <c r="N270" s="4">
        <v>3.0964518603177875E-05</v>
      </c>
      <c r="O270" s="18">
        <v>-0.0092</v>
      </c>
    </row>
    <row r="271" spans="1:15" ht="13.5">
      <c r="A271" s="2">
        <v>950250</v>
      </c>
      <c r="B271" s="3" t="s">
        <v>440</v>
      </c>
      <c r="C271" s="2" t="s">
        <v>441</v>
      </c>
      <c r="D271" s="26">
        <f t="shared" si="67"/>
        <v>1.0942173474146828</v>
      </c>
      <c r="E271" s="26">
        <f t="shared" si="68"/>
        <v>1.1193409250582966</v>
      </c>
      <c r="F271" s="26">
        <f t="shared" si="56"/>
        <v>0.025123577643613837</v>
      </c>
      <c r="G271" s="11">
        <f t="shared" si="69"/>
        <v>0.0117</v>
      </c>
      <c r="H271" s="11">
        <f t="shared" si="70"/>
        <v>-0.0017</v>
      </c>
      <c r="I271" s="11">
        <f t="shared" si="71"/>
        <v>-0.0134</v>
      </c>
      <c r="J271" s="1">
        <v>36262</v>
      </c>
      <c r="K271" s="10"/>
      <c r="L271" s="4">
        <v>2.9958653426550383E-05</v>
      </c>
      <c r="M271" s="14"/>
      <c r="N271" s="4">
        <v>3.0646513619261086E-05</v>
      </c>
      <c r="O271" s="18">
        <v>-0.0136</v>
      </c>
    </row>
    <row r="272" spans="1:15" ht="13.5">
      <c r="A272" s="2">
        <v>960573</v>
      </c>
      <c r="B272" s="3" t="s">
        <v>442</v>
      </c>
      <c r="C272" s="2" t="s">
        <v>443</v>
      </c>
      <c r="D272" s="26">
        <f t="shared" si="67"/>
        <v>1.532613251622779</v>
      </c>
      <c r="E272" s="26">
        <f t="shared" si="68"/>
        <v>1.1857316744730335</v>
      </c>
      <c r="F272" s="26">
        <f t="shared" si="56"/>
        <v>-0.34688157714974555</v>
      </c>
      <c r="G272" s="11">
        <f t="shared" si="69"/>
        <v>0.0164</v>
      </c>
      <c r="H272" s="11">
        <f t="shared" si="70"/>
        <v>-0.0018</v>
      </c>
      <c r="I272" s="11">
        <f t="shared" si="71"/>
        <v>-0.0182</v>
      </c>
      <c r="J272" s="1">
        <v>36262</v>
      </c>
      <c r="K272" s="10"/>
      <c r="L272" s="4">
        <v>4.196152560621448E-05</v>
      </c>
      <c r="M272" s="14"/>
      <c r="N272" s="4">
        <v>3.2464230599479344E-05</v>
      </c>
      <c r="O272" s="18">
        <v>-0.0144</v>
      </c>
    </row>
    <row r="273" spans="1:15" ht="13.5">
      <c r="A273" s="2">
        <v>950249</v>
      </c>
      <c r="B273" s="3" t="s">
        <v>448</v>
      </c>
      <c r="C273" s="2" t="s">
        <v>449</v>
      </c>
      <c r="D273" s="26">
        <f t="shared" si="67"/>
        <v>1.4202747519958472</v>
      </c>
      <c r="E273" s="26">
        <f t="shared" si="68"/>
        <v>1.2388323486223274</v>
      </c>
      <c r="F273" s="26">
        <f t="shared" si="56"/>
        <v>-0.1814424033735198</v>
      </c>
      <c r="G273" s="11">
        <f t="shared" si="69"/>
        <v>0.0152</v>
      </c>
      <c r="H273" s="11">
        <f t="shared" si="70"/>
        <v>-0.0017</v>
      </c>
      <c r="I273" s="11">
        <f t="shared" si="71"/>
        <v>-0.0169</v>
      </c>
      <c r="J273" s="1">
        <v>36262</v>
      </c>
      <c r="K273" s="10"/>
      <c r="L273" s="4">
        <v>3.888580195338295E-05</v>
      </c>
      <c r="M273" s="14"/>
      <c r="N273" s="4">
        <v>3.3918077677771E-05</v>
      </c>
      <c r="O273" s="18">
        <v>-0.0149</v>
      </c>
    </row>
    <row r="274" spans="1:15" ht="13.5">
      <c r="A274" s="2">
        <v>20969</v>
      </c>
      <c r="B274" s="3" t="s">
        <v>450</v>
      </c>
      <c r="C274" s="2" t="s">
        <v>451</v>
      </c>
      <c r="D274" s="26">
        <f t="shared" si="67"/>
        <v>1.3054917900763967</v>
      </c>
      <c r="E274" s="26">
        <f t="shared" si="68"/>
        <v>1.3005067988635899</v>
      </c>
      <c r="F274" s="26">
        <f t="shared" si="56"/>
        <v>-0.004984991212806822</v>
      </c>
      <c r="G274" s="11">
        <f t="shared" si="69"/>
        <v>0.0139</v>
      </c>
      <c r="H274" s="11">
        <f t="shared" si="70"/>
        <v>0.0053</v>
      </c>
      <c r="I274" s="11">
        <f t="shared" si="71"/>
        <v>-0.0086</v>
      </c>
      <c r="J274" s="1">
        <v>38353</v>
      </c>
      <c r="K274" s="10"/>
      <c r="L274" s="4">
        <v>3.5743151196161365E-05</v>
      </c>
      <c r="M274" s="14"/>
      <c r="N274" s="4">
        <v>3.5606666772448165E-05</v>
      </c>
      <c r="O274" s="18">
        <v>-0.0086</v>
      </c>
    </row>
    <row r="275" spans="1:15" ht="13.5">
      <c r="A275" s="2">
        <v>41138</v>
      </c>
      <c r="B275" s="3" t="s">
        <v>452</v>
      </c>
      <c r="C275" s="2" t="s">
        <v>453</v>
      </c>
      <c r="D275" s="26">
        <f t="shared" si="67"/>
        <v>0.4537545757146896</v>
      </c>
      <c r="E275" s="26">
        <f t="shared" si="68"/>
        <v>1.4851279712398033</v>
      </c>
      <c r="F275" s="26">
        <f t="shared" si="56"/>
        <v>1.0313733955251139</v>
      </c>
      <c r="G275" s="11">
        <f t="shared" si="69"/>
        <v>0.0048</v>
      </c>
      <c r="H275" s="11">
        <f t="shared" si="70"/>
        <v>0.0049</v>
      </c>
      <c r="I275" s="11">
        <f t="shared" si="71"/>
        <v>0.00010000000000000026</v>
      </c>
      <c r="J275" s="1">
        <v>38353</v>
      </c>
      <c r="K275" s="10"/>
      <c r="L275" s="4">
        <v>1.242337832302346E-05</v>
      </c>
      <c r="M275" s="14"/>
      <c r="N275" s="4">
        <v>4.066142278732084E-05</v>
      </c>
      <c r="O275" s="18">
        <v>-0.0109</v>
      </c>
    </row>
    <row r="276" spans="3:14" ht="13.5">
      <c r="C276" s="2" t="s">
        <v>590</v>
      </c>
      <c r="D276" s="26">
        <f>AVERAGE(D265:D275)</f>
        <v>1.1756871143617396</v>
      </c>
      <c r="E276" s="26">
        <f>AVERAGE(E265:E275)</f>
        <v>1.1995026422792865</v>
      </c>
      <c r="F276" s="26">
        <f t="shared" si="56"/>
        <v>0.02381552791754693</v>
      </c>
      <c r="G276" s="11">
        <f>AVERAGE(G265:G275)</f>
        <v>0.012554545454545455</v>
      </c>
      <c r="H276" s="11">
        <f>AVERAGE(H265:H275)</f>
        <v>0.0009272727272727273</v>
      </c>
      <c r="I276" s="11">
        <f t="shared" si="71"/>
        <v>-0.011627272727272727</v>
      </c>
      <c r="L276" s="4"/>
      <c r="N276" s="4"/>
    </row>
    <row r="277" spans="4:14" ht="13.5">
      <c r="D277" s="26"/>
      <c r="E277" s="26"/>
      <c r="F277" s="26"/>
      <c r="G277" s="11"/>
      <c r="H277" s="11"/>
      <c r="L277" s="4"/>
      <c r="N277" s="4"/>
    </row>
    <row r="278" spans="2:8" ht="13.5">
      <c r="B278" s="6" t="s">
        <v>454</v>
      </c>
      <c r="D278" s="26"/>
      <c r="E278" s="26"/>
      <c r="F278" s="26"/>
      <c r="G278" s="11"/>
      <c r="H278" s="11"/>
    </row>
    <row r="279" spans="1:15" ht="13.5">
      <c r="A279" s="2">
        <v>20972</v>
      </c>
      <c r="B279" s="3" t="s">
        <v>457</v>
      </c>
      <c r="C279" s="2" t="s">
        <v>458</v>
      </c>
      <c r="D279" s="26">
        <f>L279*365.2425*100</f>
        <v>1.4896963922533775</v>
      </c>
      <c r="E279" s="26">
        <f>N279*365.2425*100</f>
        <v>1.2650974885271713</v>
      </c>
      <c r="F279" s="26">
        <f t="shared" si="56"/>
        <v>-0.22459890372620617</v>
      </c>
      <c r="G279" s="11">
        <f>ROUND((G$1-39575)*L279,4)</f>
        <v>0.0159</v>
      </c>
      <c r="H279" s="11">
        <f>ROUND((G$1-39576)*N279+O279,4)</f>
        <v>0.0048</v>
      </c>
      <c r="I279" s="11">
        <f>H279-G279</f>
        <v>-0.011100000000000002</v>
      </c>
      <c r="J279" s="1">
        <v>38353</v>
      </c>
      <c r="K279" s="10" t="s">
        <v>1068</v>
      </c>
      <c r="L279" s="4">
        <v>4.078650190636022E-05</v>
      </c>
      <c r="M279" s="14"/>
      <c r="N279" s="4">
        <v>3.463719278362105E-05</v>
      </c>
      <c r="O279" s="18">
        <v>-0.0087</v>
      </c>
    </row>
    <row r="280" spans="1:15" ht="13.5">
      <c r="A280" s="2">
        <v>960576</v>
      </c>
      <c r="B280" s="3" t="s">
        <v>471</v>
      </c>
      <c r="C280" s="2" t="s">
        <v>472</v>
      </c>
      <c r="D280" s="26">
        <f>L280*365.2425*100</f>
        <v>1.5816887924104603</v>
      </c>
      <c r="E280" s="26">
        <f>N280*365.2425*100</f>
        <v>1.2142963922987997</v>
      </c>
      <c r="F280" s="26">
        <f t="shared" si="56"/>
        <v>-0.36739240011166063</v>
      </c>
      <c r="G280" s="11">
        <f>ROUND((G$1-39575)*L280,4)</f>
        <v>0.0169</v>
      </c>
      <c r="H280" s="11">
        <f>ROUND((G$1-39576)*N280+O280,4)</f>
        <v>0.0041</v>
      </c>
      <c r="I280" s="11">
        <f>H280-G280</f>
        <v>-0.012799999999999999</v>
      </c>
      <c r="J280" s="1">
        <v>36262</v>
      </c>
      <c r="K280" s="10" t="s">
        <v>1068</v>
      </c>
      <c r="L280" s="4">
        <v>4.33051682761579E-05</v>
      </c>
      <c r="M280" s="14"/>
      <c r="N280" s="4">
        <v>3.3246306010357495E-05</v>
      </c>
      <c r="O280" s="18">
        <v>-0.0088</v>
      </c>
    </row>
    <row r="281" spans="1:15" ht="13.5">
      <c r="A281" s="2">
        <v>960574</v>
      </c>
      <c r="B281" s="3" t="s">
        <v>473</v>
      </c>
      <c r="C281" s="2" t="s">
        <v>474</v>
      </c>
      <c r="D281" s="26">
        <f>L281*365.2425*100</f>
        <v>1.6791687534512851</v>
      </c>
      <c r="E281" s="26">
        <f>N281*365.2425*100</f>
        <v>1.2747536906926475</v>
      </c>
      <c r="F281" s="26">
        <f t="shared" si="56"/>
        <v>-0.4044150627586376</v>
      </c>
      <c r="G281" s="11">
        <f>ROUND((G$1-39575)*L281,4)</f>
        <v>0.0179</v>
      </c>
      <c r="H281" s="11">
        <f>ROUND((G$1-39576)*N281+O281,4)</f>
        <v>0.0043</v>
      </c>
      <c r="I281" s="11">
        <f>H281-G281</f>
        <v>-0.0136</v>
      </c>
      <c r="J281" s="1">
        <v>36262</v>
      </c>
      <c r="K281" s="10" t="s">
        <v>1068</v>
      </c>
      <c r="L281" s="4">
        <v>4.5974078959904306E-05</v>
      </c>
      <c r="M281" s="14"/>
      <c r="N281" s="4">
        <v>3.4901570619318605E-05</v>
      </c>
      <c r="O281" s="18">
        <v>-0.0093</v>
      </c>
    </row>
    <row r="282" spans="1:15" ht="13.5">
      <c r="A282" s="2">
        <v>960575</v>
      </c>
      <c r="B282" s="3" t="s">
        <v>477</v>
      </c>
      <c r="C282" s="2" t="s">
        <v>478</v>
      </c>
      <c r="D282" s="26">
        <f>L282*365.2425*100</f>
        <v>1.7425642033515703</v>
      </c>
      <c r="E282" s="26">
        <f>N282*365.2425*100</f>
        <v>1.497468486623038</v>
      </c>
      <c r="F282" s="26">
        <f t="shared" si="56"/>
        <v>-0.24509571672853214</v>
      </c>
      <c r="G282" s="11">
        <f>ROUND((G$1-39575)*L282,4)</f>
        <v>0.0186</v>
      </c>
      <c r="H282" s="11">
        <f>ROUND((G$1-39576)*N282+O282,4)</f>
        <v>0.0054</v>
      </c>
      <c r="I282" s="11">
        <f>H282-G282</f>
        <v>-0.013199999999999998</v>
      </c>
      <c r="J282" s="1">
        <v>36262</v>
      </c>
      <c r="K282" s="10" t="s">
        <v>1068</v>
      </c>
      <c r="L282" s="4">
        <v>4.770978742483611E-05</v>
      </c>
      <c r="M282" s="14"/>
      <c r="N282" s="4">
        <v>4.0999294622696924E-05</v>
      </c>
      <c r="O282" s="18">
        <v>-0.0105</v>
      </c>
    </row>
    <row r="283" spans="3:14" ht="13.5">
      <c r="C283" s="2" t="s">
        <v>590</v>
      </c>
      <c r="D283" s="26">
        <f>L283*365.2425*100</f>
        <v>0</v>
      </c>
      <c r="E283" s="26">
        <f>N283*365.2425*100</f>
        <v>0</v>
      </c>
      <c r="F283" s="26">
        <f aca="true" t="shared" si="72" ref="F283:F350">E283-D283</f>
        <v>0</v>
      </c>
      <c r="G283" s="11">
        <f>AVERAGE(G279:G282)</f>
        <v>0.017325</v>
      </c>
      <c r="H283" s="11">
        <f>AVERAGE(H279:H282)</f>
        <v>0.00465</v>
      </c>
      <c r="I283" s="11">
        <f>H283-G283</f>
        <v>-0.012675</v>
      </c>
      <c r="L283" s="4"/>
      <c r="N283" s="4"/>
    </row>
    <row r="284" spans="4:14" ht="13.5">
      <c r="D284" s="26"/>
      <c r="E284" s="26"/>
      <c r="F284" s="26"/>
      <c r="G284" s="11"/>
      <c r="H284" s="11"/>
      <c r="L284" s="4"/>
      <c r="N284" s="4"/>
    </row>
    <row r="285" spans="1:15" ht="13.5">
      <c r="A285" s="2">
        <v>960577</v>
      </c>
      <c r="B285" s="3" t="s">
        <v>455</v>
      </c>
      <c r="C285" s="2" t="s">
        <v>456</v>
      </c>
      <c r="D285" s="26">
        <f aca="true" t="shared" si="73" ref="D285:D295">L285*365.2425*100</f>
        <v>1.690955341417243</v>
      </c>
      <c r="E285" s="26">
        <f aca="true" t="shared" si="74" ref="E285:E295">N285*365.2425*100</f>
        <v>1.1391539713538412</v>
      </c>
      <c r="F285" s="26">
        <f t="shared" si="72"/>
        <v>-0.5518013700634017</v>
      </c>
      <c r="G285" s="11">
        <f aca="true" t="shared" si="75" ref="G285:G295">ROUND((G$1-39575)*L285,4)</f>
        <v>0.0181</v>
      </c>
      <c r="H285" s="11">
        <f aca="true" t="shared" si="76" ref="H285:H295">ROUND((G$1-39576)*N285+O285,4)</f>
        <v>-0.0008</v>
      </c>
      <c r="I285" s="11">
        <f aca="true" t="shared" si="77" ref="I285:I296">H285-G285</f>
        <v>-0.0189</v>
      </c>
      <c r="J285" s="1">
        <v>36262</v>
      </c>
      <c r="K285" s="10"/>
      <c r="L285" s="4">
        <v>4.629678477770914E-05</v>
      </c>
      <c r="M285" s="14"/>
      <c r="N285" s="4">
        <v>3.118897640208468E-05</v>
      </c>
      <c r="O285" s="18">
        <v>-0.0129</v>
      </c>
    </row>
    <row r="286" spans="1:15" ht="13.5">
      <c r="A286" s="2">
        <v>20974</v>
      </c>
      <c r="B286" s="3" t="s">
        <v>459</v>
      </c>
      <c r="C286" s="2" t="s">
        <v>460</v>
      </c>
      <c r="D286" s="26">
        <f t="shared" si="73"/>
        <v>1.3712441560179096</v>
      </c>
      <c r="E286" s="26">
        <f t="shared" si="74"/>
        <v>1.3797996248176572</v>
      </c>
      <c r="F286" s="26">
        <f t="shared" si="72"/>
        <v>0.008555468799747556</v>
      </c>
      <c r="G286" s="11">
        <f t="shared" si="75"/>
        <v>0.0146</v>
      </c>
      <c r="H286" s="11">
        <f t="shared" si="76"/>
        <v>0.0053</v>
      </c>
      <c r="I286" s="11">
        <f t="shared" si="77"/>
        <v>-0.0093</v>
      </c>
      <c r="J286" s="1">
        <v>38353</v>
      </c>
      <c r="K286" s="10"/>
      <c r="L286" s="4">
        <v>3.754338983053477E-05</v>
      </c>
      <c r="M286" s="14"/>
      <c r="N286" s="4">
        <v>3.7777630610283773E-05</v>
      </c>
      <c r="O286" s="18">
        <v>-0.0094</v>
      </c>
    </row>
    <row r="287" spans="1:15" ht="13.5">
      <c r="A287" s="2">
        <v>950253</v>
      </c>
      <c r="B287" s="3" t="s">
        <v>461</v>
      </c>
      <c r="C287" s="2" t="s">
        <v>462</v>
      </c>
      <c r="D287" s="26">
        <f t="shared" si="73"/>
        <v>1.6303100049679058</v>
      </c>
      <c r="E287" s="26">
        <f t="shared" si="74"/>
        <v>1.5132707720352176</v>
      </c>
      <c r="F287" s="26">
        <f t="shared" si="72"/>
        <v>-0.11703923293268814</v>
      </c>
      <c r="G287" s="11">
        <f t="shared" si="75"/>
        <v>0.0174</v>
      </c>
      <c r="H287" s="11">
        <f t="shared" si="76"/>
        <v>0.0033</v>
      </c>
      <c r="I287" s="11">
        <f t="shared" si="77"/>
        <v>-0.014099999999999998</v>
      </c>
      <c r="J287" s="1">
        <v>36262</v>
      </c>
      <c r="K287" s="10"/>
      <c r="L287" s="4">
        <v>4.463637186165098E-05</v>
      </c>
      <c r="M287" s="14"/>
      <c r="N287" s="4">
        <v>4.143194650226131E-05</v>
      </c>
      <c r="O287" s="18">
        <v>-0.0128</v>
      </c>
    </row>
    <row r="288" spans="1:15" ht="13.5">
      <c r="A288" s="2">
        <v>950255</v>
      </c>
      <c r="B288" s="3" t="s">
        <v>463</v>
      </c>
      <c r="C288" s="2" t="s">
        <v>464</v>
      </c>
      <c r="D288" s="26">
        <f t="shared" si="73"/>
        <v>1.7519091160762568</v>
      </c>
      <c r="E288" s="26">
        <f t="shared" si="74"/>
        <v>1.4131862559866888</v>
      </c>
      <c r="F288" s="26">
        <f t="shared" si="72"/>
        <v>-0.338722860089568</v>
      </c>
      <c r="G288" s="11">
        <f t="shared" si="75"/>
        <v>0.0187</v>
      </c>
      <c r="H288" s="11">
        <f t="shared" si="76"/>
        <v>0.0029</v>
      </c>
      <c r="I288" s="11">
        <f t="shared" si="77"/>
        <v>-0.0158</v>
      </c>
      <c r="J288" s="1">
        <v>36262</v>
      </c>
      <c r="K288" s="10"/>
      <c r="L288" s="4">
        <v>4.796564244512226E-05</v>
      </c>
      <c r="M288" s="14"/>
      <c r="N288" s="4">
        <v>3.86917255244581E-05</v>
      </c>
      <c r="O288" s="18">
        <v>-0.0122</v>
      </c>
    </row>
    <row r="289" spans="1:15" ht="13.5">
      <c r="A289" s="2">
        <v>20973</v>
      </c>
      <c r="B289" s="3" t="s">
        <v>465</v>
      </c>
      <c r="C289" s="2" t="s">
        <v>466</v>
      </c>
      <c r="D289" s="26">
        <f t="shared" si="73"/>
        <v>1.460056926389676</v>
      </c>
      <c r="E289" s="26">
        <f t="shared" si="74"/>
        <v>1.3951980215413702</v>
      </c>
      <c r="F289" s="26">
        <f t="shared" si="72"/>
        <v>-0.06485890484830592</v>
      </c>
      <c r="G289" s="11">
        <f t="shared" si="75"/>
        <v>0.0156</v>
      </c>
      <c r="H289" s="11">
        <f t="shared" si="76"/>
        <v>0.0063</v>
      </c>
      <c r="I289" s="11">
        <f t="shared" si="77"/>
        <v>-0.0093</v>
      </c>
      <c r="J289" s="1">
        <v>38353</v>
      </c>
      <c r="K289" s="10"/>
      <c r="L289" s="4">
        <v>3.997500089364398E-05</v>
      </c>
      <c r="M289" s="14"/>
      <c r="N289" s="4">
        <v>3.81992243931462E-05</v>
      </c>
      <c r="O289" s="18">
        <v>-0.0086</v>
      </c>
    </row>
    <row r="290" spans="1:15" ht="13.5">
      <c r="A290" s="2">
        <v>960578</v>
      </c>
      <c r="B290" s="3" t="s">
        <v>467</v>
      </c>
      <c r="C290" s="2" t="s">
        <v>468</v>
      </c>
      <c r="D290" s="26">
        <f t="shared" si="73"/>
        <v>1.611368056969896</v>
      </c>
      <c r="E290" s="26">
        <f t="shared" si="74"/>
        <v>1.3159278357314164</v>
      </c>
      <c r="F290" s="26">
        <f t="shared" si="72"/>
        <v>-0.2954402212384797</v>
      </c>
      <c r="G290" s="11">
        <f t="shared" si="75"/>
        <v>0.0172</v>
      </c>
      <c r="H290" s="11">
        <f t="shared" si="76"/>
        <v>0.0013</v>
      </c>
      <c r="I290" s="11">
        <f t="shared" si="77"/>
        <v>-0.0159</v>
      </c>
      <c r="J290" s="1">
        <v>36262</v>
      </c>
      <c r="K290" s="10"/>
      <c r="L290" s="4">
        <v>4.411775894015335E-05</v>
      </c>
      <c r="M290" s="14"/>
      <c r="N290" s="4">
        <v>3.602888042140267E-05</v>
      </c>
      <c r="O290" s="18">
        <v>-0.0127</v>
      </c>
    </row>
    <row r="291" spans="1:15" ht="13.5">
      <c r="A291" s="2">
        <v>940054</v>
      </c>
      <c r="B291" s="3" t="s">
        <v>469</v>
      </c>
      <c r="C291" s="2" t="s">
        <v>470</v>
      </c>
      <c r="D291" s="26">
        <f t="shared" si="73"/>
        <v>1.6244825025147693</v>
      </c>
      <c r="E291" s="26">
        <f t="shared" si="74"/>
        <v>1.373052707660166</v>
      </c>
      <c r="F291" s="26">
        <f t="shared" si="72"/>
        <v>-0.2514297948546034</v>
      </c>
      <c r="G291" s="11">
        <f t="shared" si="75"/>
        <v>0.0173</v>
      </c>
      <c r="H291" s="11">
        <f t="shared" si="76"/>
        <v>0.0017</v>
      </c>
      <c r="I291" s="11">
        <f t="shared" si="77"/>
        <v>-0.0156</v>
      </c>
      <c r="J291" s="1">
        <v>36262</v>
      </c>
      <c r="K291" s="10"/>
      <c r="L291" s="4">
        <v>4.447682026365413E-05</v>
      </c>
      <c r="M291" s="14"/>
      <c r="N291" s="4">
        <v>3.759290629267311E-05</v>
      </c>
      <c r="O291" s="18">
        <v>-0.0129</v>
      </c>
    </row>
    <row r="292" spans="1:15" ht="13.5">
      <c r="A292" s="2">
        <v>950256</v>
      </c>
      <c r="B292" s="3" t="s">
        <v>475</v>
      </c>
      <c r="C292" s="2" t="s">
        <v>476</v>
      </c>
      <c r="D292" s="26">
        <f t="shared" si="73"/>
        <v>1.4730554657149286</v>
      </c>
      <c r="E292" s="26">
        <f t="shared" si="74"/>
        <v>1.1276262172697984</v>
      </c>
      <c r="F292" s="26">
        <f t="shared" si="72"/>
        <v>-0.34542924844513023</v>
      </c>
      <c r="G292" s="11">
        <f t="shared" si="75"/>
        <v>0.0157</v>
      </c>
      <c r="H292" s="11">
        <f t="shared" si="76"/>
        <v>-0.0002</v>
      </c>
      <c r="I292" s="11">
        <f t="shared" si="77"/>
        <v>-0.015899999999999997</v>
      </c>
      <c r="J292" s="1">
        <v>36262</v>
      </c>
      <c r="K292" s="10"/>
      <c r="L292" s="4">
        <v>4.0330888812636224E-05</v>
      </c>
      <c r="M292" s="14"/>
      <c r="N292" s="4">
        <v>3.087335721526927E-05</v>
      </c>
      <c r="O292" s="18">
        <v>-0.0122</v>
      </c>
    </row>
    <row r="293" spans="1:15" ht="13.5">
      <c r="A293" s="2">
        <v>940053</v>
      </c>
      <c r="B293" s="3" t="s">
        <v>479</v>
      </c>
      <c r="C293" s="2" t="s">
        <v>480</v>
      </c>
      <c r="D293" s="26">
        <f t="shared" si="73"/>
        <v>1.7237855907173285</v>
      </c>
      <c r="E293" s="26">
        <f t="shared" si="74"/>
        <v>1.5794320136836941</v>
      </c>
      <c r="F293" s="26">
        <f t="shared" si="72"/>
        <v>-0.14435357703363438</v>
      </c>
      <c r="G293" s="11">
        <f t="shared" si="75"/>
        <v>0.0184</v>
      </c>
      <c r="H293" s="11">
        <f t="shared" si="76"/>
        <v>0.0063</v>
      </c>
      <c r="I293" s="11">
        <f t="shared" si="77"/>
        <v>-0.0121</v>
      </c>
      <c r="J293" s="1">
        <v>36262</v>
      </c>
      <c r="K293" s="10"/>
      <c r="L293" s="4">
        <v>4.719564647370797E-05</v>
      </c>
      <c r="M293" s="14"/>
      <c r="N293" s="4">
        <v>4.324337977326555E-05</v>
      </c>
      <c r="O293" s="18">
        <v>-0.0105</v>
      </c>
    </row>
    <row r="294" spans="1:15" ht="13.5">
      <c r="A294" s="2">
        <v>20971</v>
      </c>
      <c r="B294" s="3" t="s">
        <v>481</v>
      </c>
      <c r="C294" s="2" t="s">
        <v>482</v>
      </c>
      <c r="D294" s="26">
        <f t="shared" si="73"/>
        <v>1.4895888545045108</v>
      </c>
      <c r="E294" s="26">
        <f t="shared" si="74"/>
        <v>1.283424359469095</v>
      </c>
      <c r="F294" s="26">
        <f t="shared" si="72"/>
        <v>-0.20616449503541578</v>
      </c>
      <c r="G294" s="11">
        <f t="shared" si="75"/>
        <v>0.0159</v>
      </c>
      <c r="H294" s="11">
        <f t="shared" si="76"/>
        <v>0.0032</v>
      </c>
      <c r="I294" s="11">
        <f t="shared" si="77"/>
        <v>-0.012700000000000001</v>
      </c>
      <c r="J294" s="1">
        <v>38353</v>
      </c>
      <c r="K294" s="10"/>
      <c r="L294" s="4">
        <v>4.0783557622798846E-05</v>
      </c>
      <c r="M294" s="14"/>
      <c r="N294" s="4">
        <v>3.513896546730172E-05</v>
      </c>
      <c r="O294" s="18">
        <v>-0.0105</v>
      </c>
    </row>
    <row r="295" spans="1:15" ht="13.5">
      <c r="A295" s="2">
        <v>950252</v>
      </c>
      <c r="B295" s="3" t="s">
        <v>483</v>
      </c>
      <c r="C295" s="2" t="s">
        <v>484</v>
      </c>
      <c r="D295" s="26">
        <f t="shared" si="73"/>
        <v>1.8411602539430065</v>
      </c>
      <c r="E295" s="26">
        <f t="shared" si="74"/>
        <v>1.5745459731508378</v>
      </c>
      <c r="F295" s="26">
        <f t="shared" si="72"/>
        <v>-0.26661428079216876</v>
      </c>
      <c r="G295" s="11">
        <f t="shared" si="75"/>
        <v>0.0197</v>
      </c>
      <c r="H295" s="11">
        <f t="shared" si="76"/>
        <v>0.0095</v>
      </c>
      <c r="I295" s="11">
        <f t="shared" si="77"/>
        <v>-0.010199999999999999</v>
      </c>
      <c r="J295" s="1">
        <v>36262</v>
      </c>
      <c r="K295" s="10"/>
      <c r="L295" s="4">
        <v>5.0409255602592976E-05</v>
      </c>
      <c r="M295" s="14"/>
      <c r="N295" s="4">
        <v>4.310960452715218E-05</v>
      </c>
      <c r="O295" s="18">
        <v>-0.0073</v>
      </c>
    </row>
    <row r="296" spans="3:14" ht="13.5">
      <c r="C296" s="2" t="s">
        <v>590</v>
      </c>
      <c r="D296" s="26">
        <f>AVERAGE(D285:D295)</f>
        <v>1.6061742062939481</v>
      </c>
      <c r="E296" s="26">
        <f>AVERAGE(E285:E295)</f>
        <v>1.3722379775181621</v>
      </c>
      <c r="F296" s="26">
        <f t="shared" si="72"/>
        <v>-0.23393622877578601</v>
      </c>
      <c r="G296" s="11">
        <f>AVERAGE(G285:G295)</f>
        <v>0.017145454545454544</v>
      </c>
      <c r="H296" s="11">
        <f>AVERAGE(H285:H295)</f>
        <v>0.0035272727272727274</v>
      </c>
      <c r="I296" s="11">
        <f t="shared" si="77"/>
        <v>-0.013618181818181816</v>
      </c>
      <c r="L296" s="4"/>
      <c r="N296" s="4"/>
    </row>
    <row r="297" spans="4:14" ht="13.5">
      <c r="D297" s="26"/>
      <c r="E297" s="26"/>
      <c r="F297" s="26"/>
      <c r="G297" s="11"/>
      <c r="H297" s="11"/>
      <c r="L297" s="4"/>
      <c r="N297" s="4"/>
    </row>
    <row r="298" spans="2:8" ht="13.5">
      <c r="B298" s="6" t="s">
        <v>485</v>
      </c>
      <c r="D298" s="26"/>
      <c r="E298" s="26"/>
      <c r="F298" s="26"/>
      <c r="G298" s="11"/>
      <c r="H298" s="11"/>
    </row>
    <row r="299" spans="1:15" ht="13.5">
      <c r="A299" s="2">
        <v>92110</v>
      </c>
      <c r="B299" s="3" t="s">
        <v>486</v>
      </c>
      <c r="C299" s="2" t="s">
        <v>487</v>
      </c>
      <c r="D299" s="26">
        <f aca="true" t="shared" si="78" ref="D299:D319">L299*365.2425*100</f>
        <v>-0.623372103286227</v>
      </c>
      <c r="E299" s="26">
        <f aca="true" t="shared" si="79" ref="E299:E319">N299*365.2425*100</f>
        <v>-1.536128234161754</v>
      </c>
      <c r="F299" s="26">
        <f t="shared" si="72"/>
        <v>-0.9127561308755269</v>
      </c>
      <c r="G299" s="11">
        <f aca="true" t="shared" si="80" ref="G299:G319">ROUND((G$1-39575)*L299,4)</f>
        <v>-0.0067</v>
      </c>
      <c r="H299" s="11">
        <f aca="true" t="shared" si="81" ref="H299:H319">ROUND((G$1-39576)*N299+O299,4)</f>
        <v>-0.0144</v>
      </c>
      <c r="I299" s="11">
        <f aca="true" t="shared" si="82" ref="I299:I320">H299-G299</f>
        <v>-0.007699999999999999</v>
      </c>
      <c r="J299" s="1">
        <v>36262</v>
      </c>
      <c r="K299" s="10"/>
      <c r="L299" s="4">
        <v>-1.7067348495485248E-05</v>
      </c>
      <c r="M299" s="14"/>
      <c r="N299" s="4">
        <v>-4.2057762559443495E-05</v>
      </c>
      <c r="O299" s="18">
        <v>0.002</v>
      </c>
    </row>
    <row r="300" spans="1:15" ht="13.5">
      <c r="A300" s="2">
        <v>960627</v>
      </c>
      <c r="B300" s="3" t="s">
        <v>488</v>
      </c>
      <c r="C300" s="2" t="s">
        <v>489</v>
      </c>
      <c r="D300" s="26">
        <f t="shared" si="78"/>
        <v>-0.521844755340346</v>
      </c>
      <c r="E300" s="26">
        <f t="shared" si="79"/>
        <v>-0.570317381182305</v>
      </c>
      <c r="F300" s="26">
        <f t="shared" si="72"/>
        <v>-0.048472625841958994</v>
      </c>
      <c r="G300" s="11">
        <f t="shared" si="80"/>
        <v>-0.0056</v>
      </c>
      <c r="H300" s="11">
        <f t="shared" si="81"/>
        <v>-0.0074</v>
      </c>
      <c r="I300" s="11">
        <f t="shared" si="82"/>
        <v>-0.0018000000000000004</v>
      </c>
      <c r="J300" s="1">
        <v>36262</v>
      </c>
      <c r="K300" s="10"/>
      <c r="L300" s="4">
        <v>-1.4287624122065368E-05</v>
      </c>
      <c r="M300" s="14"/>
      <c r="N300" s="4">
        <v>-1.5614759541463687E-05</v>
      </c>
      <c r="O300" s="18">
        <v>-0.0013</v>
      </c>
    </row>
    <row r="301" spans="1:15" ht="13.5">
      <c r="A301" s="2">
        <v>960584</v>
      </c>
      <c r="B301" s="3" t="s">
        <v>490</v>
      </c>
      <c r="C301" s="2" t="s">
        <v>491</v>
      </c>
      <c r="D301" s="26">
        <f t="shared" si="78"/>
        <v>-0.5302351366927163</v>
      </c>
      <c r="E301" s="26">
        <f t="shared" si="79"/>
        <v>-0.4866589891534213</v>
      </c>
      <c r="F301" s="26">
        <f t="shared" si="72"/>
        <v>0.04357614753929495</v>
      </c>
      <c r="G301" s="11">
        <f t="shared" si="80"/>
        <v>-0.0057</v>
      </c>
      <c r="H301" s="11">
        <f t="shared" si="81"/>
        <v>-0.0055</v>
      </c>
      <c r="I301" s="11">
        <f t="shared" si="82"/>
        <v>0.00020000000000000052</v>
      </c>
      <c r="J301" s="1">
        <v>36262</v>
      </c>
      <c r="K301" s="10"/>
      <c r="L301" s="4">
        <v>-1.4517344961024969E-05</v>
      </c>
      <c r="M301" s="14"/>
      <c r="N301" s="4">
        <v>-1.3324270564170962E-05</v>
      </c>
      <c r="O301" s="18">
        <v>-0.0003</v>
      </c>
    </row>
    <row r="302" spans="1:15" ht="13.5">
      <c r="A302" s="2">
        <v>93009</v>
      </c>
      <c r="B302" s="3" t="s">
        <v>492</v>
      </c>
      <c r="C302" s="2" t="s">
        <v>493</v>
      </c>
      <c r="D302" s="26">
        <f t="shared" si="78"/>
        <v>-0.6092308146393973</v>
      </c>
      <c r="E302" s="26">
        <f t="shared" si="79"/>
        <v>-0.31566112655673056</v>
      </c>
      <c r="F302" s="26">
        <f t="shared" si="72"/>
        <v>0.29356968808266676</v>
      </c>
      <c r="G302" s="11">
        <f t="shared" si="80"/>
        <v>-0.0065</v>
      </c>
      <c r="H302" s="11">
        <f t="shared" si="81"/>
        <v>0</v>
      </c>
      <c r="I302" s="11">
        <f t="shared" si="82"/>
        <v>0.0065</v>
      </c>
      <c r="J302" s="1">
        <v>36262</v>
      </c>
      <c r="K302" s="10"/>
      <c r="L302" s="4">
        <v>-1.6680173162745224E-05</v>
      </c>
      <c r="M302" s="14"/>
      <c r="N302" s="4">
        <v>-8.642508102335587E-06</v>
      </c>
      <c r="O302" s="18">
        <v>0.0034</v>
      </c>
    </row>
    <row r="303" spans="1:15" ht="13.5">
      <c r="A303" s="2">
        <v>960582</v>
      </c>
      <c r="B303" s="3" t="s">
        <v>494</v>
      </c>
      <c r="C303" s="2" t="s">
        <v>495</v>
      </c>
      <c r="D303" s="26">
        <f t="shared" si="78"/>
        <v>-0.599780787676987</v>
      </c>
      <c r="E303" s="26">
        <f t="shared" si="79"/>
        <v>-0.4220967174521857</v>
      </c>
      <c r="F303" s="26">
        <f t="shared" si="72"/>
        <v>0.17768407022480126</v>
      </c>
      <c r="G303" s="11">
        <f t="shared" si="80"/>
        <v>-0.0064</v>
      </c>
      <c r="H303" s="11">
        <f t="shared" si="81"/>
        <v>-0.0057</v>
      </c>
      <c r="I303" s="11">
        <f t="shared" si="82"/>
        <v>0.0007000000000000001</v>
      </c>
      <c r="J303" s="1">
        <v>36262</v>
      </c>
      <c r="K303" s="10"/>
      <c r="L303" s="4">
        <v>-1.642144021237909E-05</v>
      </c>
      <c r="M303" s="14"/>
      <c r="N303" s="4">
        <v>-1.1556615603391875E-05</v>
      </c>
      <c r="O303" s="18">
        <v>-0.0012</v>
      </c>
    </row>
    <row r="304" spans="1:15" ht="13.5">
      <c r="A304" s="2">
        <v>950215</v>
      </c>
      <c r="B304" s="3" t="s">
        <v>496</v>
      </c>
      <c r="C304" s="2" t="s">
        <v>497</v>
      </c>
      <c r="D304" s="26">
        <f t="shared" si="78"/>
        <v>-0.6205529551316489</v>
      </c>
      <c r="E304" s="26">
        <f t="shared" si="79"/>
        <v>-0.427575504166088</v>
      </c>
      <c r="F304" s="26">
        <f t="shared" si="72"/>
        <v>0.19297745096556085</v>
      </c>
      <c r="G304" s="11">
        <f t="shared" si="80"/>
        <v>-0.0066</v>
      </c>
      <c r="H304" s="11">
        <f t="shared" si="81"/>
        <v>-0.0047</v>
      </c>
      <c r="I304" s="11">
        <f t="shared" si="82"/>
        <v>0.0018999999999999998</v>
      </c>
      <c r="J304" s="1">
        <v>36262</v>
      </c>
      <c r="K304" s="10"/>
      <c r="L304" s="4">
        <v>-1.6990162840623664E-05</v>
      </c>
      <c r="M304" s="14"/>
      <c r="N304" s="4">
        <v>-1.1706619688729763E-05</v>
      </c>
      <c r="O304" s="18">
        <v>-0.0001</v>
      </c>
    </row>
    <row r="305" spans="1:15" ht="13.5">
      <c r="A305" s="2">
        <v>93010</v>
      </c>
      <c r="B305" s="3" t="s">
        <v>498</v>
      </c>
      <c r="C305" s="2" t="s">
        <v>499</v>
      </c>
      <c r="D305" s="26">
        <f t="shared" si="78"/>
        <v>-0.556895088764164</v>
      </c>
      <c r="E305" s="26">
        <f t="shared" si="79"/>
        <v>-0.4168592357675559</v>
      </c>
      <c r="F305" s="26">
        <f t="shared" si="72"/>
        <v>0.14003585299660815</v>
      </c>
      <c r="G305" s="11">
        <f t="shared" si="80"/>
        <v>-0.0059</v>
      </c>
      <c r="H305" s="11">
        <f t="shared" si="81"/>
        <v>-0.0042</v>
      </c>
      <c r="I305" s="11">
        <f t="shared" si="82"/>
        <v>0.0017000000000000001</v>
      </c>
      <c r="J305" s="1">
        <v>36262</v>
      </c>
      <c r="K305" s="10"/>
      <c r="L305" s="4">
        <v>-1.5247269656848916E-05</v>
      </c>
      <c r="M305" s="14"/>
      <c r="N305" s="4">
        <v>-1.1413218225358656E-05</v>
      </c>
      <c r="O305" s="18">
        <v>0.0002</v>
      </c>
    </row>
    <row r="306" spans="1:15" ht="13.5">
      <c r="A306" s="2">
        <v>93003</v>
      </c>
      <c r="B306" s="3" t="s">
        <v>500</v>
      </c>
      <c r="C306" s="2" t="s">
        <v>501</v>
      </c>
      <c r="D306" s="26">
        <f t="shared" si="78"/>
        <v>-0.48483460445428717</v>
      </c>
      <c r="E306" s="26">
        <f t="shared" si="79"/>
        <v>-0.11642312662607222</v>
      </c>
      <c r="F306" s="26">
        <f t="shared" si="72"/>
        <v>0.36841147782821493</v>
      </c>
      <c r="G306" s="11">
        <f t="shared" si="80"/>
        <v>-0.0052</v>
      </c>
      <c r="H306" s="11">
        <f t="shared" si="81"/>
        <v>-0.0064</v>
      </c>
      <c r="I306" s="11">
        <f t="shared" si="82"/>
        <v>-0.0012000000000000005</v>
      </c>
      <c r="J306" s="1">
        <v>36262</v>
      </c>
      <c r="K306" s="10"/>
      <c r="L306" s="4">
        <v>-1.3274320607658943E-05</v>
      </c>
      <c r="M306" s="14"/>
      <c r="N306" s="4">
        <v>-3.187556941650334E-06</v>
      </c>
      <c r="O306" s="18">
        <v>-0.0052</v>
      </c>
    </row>
    <row r="307" spans="1:15" ht="13.5">
      <c r="A307" s="2">
        <v>93012</v>
      </c>
      <c r="B307" s="3" t="s">
        <v>502</v>
      </c>
      <c r="C307" s="2" t="s">
        <v>503</v>
      </c>
      <c r="D307" s="26">
        <f t="shared" si="78"/>
        <v>-0.4841948586412471</v>
      </c>
      <c r="E307" s="26">
        <f t="shared" si="79"/>
        <v>-0.6398831861341472</v>
      </c>
      <c r="F307" s="26">
        <f t="shared" si="72"/>
        <v>-0.15568832749290007</v>
      </c>
      <c r="G307" s="11">
        <f t="shared" si="80"/>
        <v>-0.0052</v>
      </c>
      <c r="H307" s="11">
        <f t="shared" si="81"/>
        <v>-0.0093</v>
      </c>
      <c r="I307" s="11">
        <f t="shared" si="82"/>
        <v>-0.0040999999999999995</v>
      </c>
      <c r="J307" s="1">
        <v>36262</v>
      </c>
      <c r="K307" s="10"/>
      <c r="L307" s="4">
        <v>-1.3256804962216803E-05</v>
      </c>
      <c r="M307" s="14"/>
      <c r="N307" s="4">
        <v>-1.751940658970813E-05</v>
      </c>
      <c r="O307" s="18">
        <v>-0.0025</v>
      </c>
    </row>
    <row r="308" spans="1:15" ht="13.5">
      <c r="A308" s="2">
        <v>93006</v>
      </c>
      <c r="B308" s="3" t="s">
        <v>504</v>
      </c>
      <c r="C308" s="2" t="s">
        <v>505</v>
      </c>
      <c r="D308" s="26">
        <f t="shared" si="78"/>
        <v>-0.580075874614956</v>
      </c>
      <c r="E308" s="26">
        <f t="shared" si="79"/>
        <v>-0.419792429861555</v>
      </c>
      <c r="F308" s="26">
        <f t="shared" si="72"/>
        <v>0.160283444753401</v>
      </c>
      <c r="G308" s="11">
        <f t="shared" si="80"/>
        <v>-0.0062</v>
      </c>
      <c r="H308" s="11">
        <f t="shared" si="81"/>
        <v>-0.0028</v>
      </c>
      <c r="I308" s="11">
        <f t="shared" si="82"/>
        <v>0.0034</v>
      </c>
      <c r="J308" s="1">
        <v>36262</v>
      </c>
      <c r="K308" s="10"/>
      <c r="L308" s="4">
        <v>-1.588193801693275E-05</v>
      </c>
      <c r="M308" s="14"/>
      <c r="N308" s="4">
        <v>-1.1493526351986832E-05</v>
      </c>
      <c r="O308" s="18">
        <v>0.0017</v>
      </c>
    </row>
    <row r="309" spans="1:15" ht="13.5">
      <c r="A309" s="2">
        <v>20947</v>
      </c>
      <c r="B309" s="3" t="s">
        <v>506</v>
      </c>
      <c r="C309" s="2" t="s">
        <v>507</v>
      </c>
      <c r="D309" s="26">
        <f t="shared" si="78"/>
        <v>-0.6851712674116022</v>
      </c>
      <c r="E309" s="26">
        <f t="shared" si="79"/>
        <v>-0.22562150352779947</v>
      </c>
      <c r="F309" s="26">
        <f t="shared" si="72"/>
        <v>0.4595497638838027</v>
      </c>
      <c r="G309" s="11">
        <f t="shared" si="80"/>
        <v>-0.0073</v>
      </c>
      <c r="H309" s="11">
        <f t="shared" si="81"/>
        <v>0.0009</v>
      </c>
      <c r="I309" s="11">
        <f t="shared" si="82"/>
        <v>0.0082</v>
      </c>
      <c r="J309" s="1">
        <v>38353</v>
      </c>
      <c r="K309" s="10"/>
      <c r="L309" s="4">
        <v>-1.875935214033422E-05</v>
      </c>
      <c r="M309" s="14"/>
      <c r="N309" s="4">
        <v>-6.1773069543604444E-06</v>
      </c>
      <c r="O309" s="18">
        <v>0.0033</v>
      </c>
    </row>
    <row r="310" spans="1:15" ht="13.5">
      <c r="A310" s="2">
        <v>950216</v>
      </c>
      <c r="B310" s="3" t="s">
        <v>508</v>
      </c>
      <c r="C310" s="2" t="s">
        <v>509</v>
      </c>
      <c r="D310" s="26">
        <f t="shared" si="78"/>
        <v>-0.6259526668465648</v>
      </c>
      <c r="E310" s="26">
        <f t="shared" si="79"/>
        <v>-0.20959238357507923</v>
      </c>
      <c r="F310" s="26">
        <f t="shared" si="72"/>
        <v>0.41636028327148555</v>
      </c>
      <c r="G310" s="11">
        <f t="shared" si="80"/>
        <v>-0.0067</v>
      </c>
      <c r="H310" s="11">
        <f t="shared" si="81"/>
        <v>0.0037</v>
      </c>
      <c r="I310" s="11">
        <f t="shared" si="82"/>
        <v>0.0104</v>
      </c>
      <c r="J310" s="1">
        <v>36262</v>
      </c>
      <c r="K310" s="10"/>
      <c r="L310" s="4">
        <v>-1.7138001926023527E-05</v>
      </c>
      <c r="M310" s="14"/>
      <c r="N310" s="4">
        <v>-5.738444556016324E-06</v>
      </c>
      <c r="O310" s="18">
        <v>0.0059</v>
      </c>
    </row>
    <row r="311" spans="1:15" ht="13.5">
      <c r="A311" s="2">
        <v>960583</v>
      </c>
      <c r="B311" s="3" t="s">
        <v>510</v>
      </c>
      <c r="C311" s="2" t="s">
        <v>511</v>
      </c>
      <c r="D311" s="26">
        <f t="shared" si="78"/>
        <v>-0.2625344422741338</v>
      </c>
      <c r="E311" s="26">
        <f t="shared" si="79"/>
        <v>-0.49987730614436765</v>
      </c>
      <c r="F311" s="26">
        <f t="shared" si="72"/>
        <v>-0.23734286387023384</v>
      </c>
      <c r="G311" s="11">
        <f t="shared" si="80"/>
        <v>-0.0028</v>
      </c>
      <c r="H311" s="11">
        <f t="shared" si="81"/>
        <v>-0.0088</v>
      </c>
      <c r="I311" s="11">
        <f t="shared" si="82"/>
        <v>-0.006</v>
      </c>
      <c r="J311" s="1">
        <v>36262</v>
      </c>
      <c r="K311" s="10"/>
      <c r="L311" s="4">
        <v>-7.187948890781708E-06</v>
      </c>
      <c r="M311" s="14"/>
      <c r="N311" s="4">
        <v>-1.3686175791272036E-05</v>
      </c>
      <c r="O311" s="18">
        <v>-0.0035</v>
      </c>
    </row>
    <row r="312" spans="1:15" ht="13.5">
      <c r="A312" s="2">
        <v>20965</v>
      </c>
      <c r="B312" s="3" t="s">
        <v>512</v>
      </c>
      <c r="C312" s="2" t="s">
        <v>513</v>
      </c>
      <c r="D312" s="26">
        <f t="shared" si="78"/>
        <v>-0.7990402411336965</v>
      </c>
      <c r="E312" s="26">
        <f t="shared" si="79"/>
        <v>-0.18640018210815731</v>
      </c>
      <c r="F312" s="26">
        <f t="shared" si="72"/>
        <v>0.6126400590255392</v>
      </c>
      <c r="G312" s="11">
        <f t="shared" si="80"/>
        <v>-0.0085</v>
      </c>
      <c r="H312" s="11">
        <f t="shared" si="81"/>
        <v>-0.0014</v>
      </c>
      <c r="I312" s="11">
        <f t="shared" si="82"/>
        <v>0.0071</v>
      </c>
      <c r="J312" s="1">
        <v>38353</v>
      </c>
      <c r="K312" s="10"/>
      <c r="L312" s="4">
        <v>-2.1876978750657346E-05</v>
      </c>
      <c r="M312" s="14"/>
      <c r="N312" s="4">
        <v>-5.103463646978577E-06</v>
      </c>
      <c r="O312" s="18">
        <v>0.0006</v>
      </c>
    </row>
    <row r="313" spans="1:15" ht="13.5">
      <c r="A313" s="2">
        <v>940042</v>
      </c>
      <c r="B313" s="3" t="s">
        <v>514</v>
      </c>
      <c r="C313" s="2" t="s">
        <v>515</v>
      </c>
      <c r="D313" s="26">
        <f t="shared" si="78"/>
        <v>-0.6356197195652349</v>
      </c>
      <c r="E313" s="26">
        <f t="shared" si="79"/>
        <v>0.0008837487832522923</v>
      </c>
      <c r="F313" s="26">
        <f t="shared" si="72"/>
        <v>0.6365034683484871</v>
      </c>
      <c r="G313" s="11">
        <f t="shared" si="80"/>
        <v>-0.0068</v>
      </c>
      <c r="H313" s="11">
        <f t="shared" si="81"/>
        <v>0.0044</v>
      </c>
      <c r="I313" s="11">
        <f t="shared" si="82"/>
        <v>0.0112</v>
      </c>
      <c r="J313" s="1">
        <v>36262</v>
      </c>
      <c r="K313" s="10"/>
      <c r="L313" s="4">
        <v>-1.7402676839777266E-05</v>
      </c>
      <c r="M313" s="14"/>
      <c r="N313" s="4">
        <v>2.419621986084019E-08</v>
      </c>
      <c r="O313" s="18">
        <v>0.0044</v>
      </c>
    </row>
    <row r="314" spans="1:15" ht="13.5">
      <c r="A314" s="2">
        <v>93002</v>
      </c>
      <c r="B314" s="3" t="s">
        <v>516</v>
      </c>
      <c r="C314" s="2" t="s">
        <v>517</v>
      </c>
      <c r="D314" s="26">
        <f t="shared" si="78"/>
        <v>-0.5923398771028322</v>
      </c>
      <c r="E314" s="26">
        <f t="shared" si="79"/>
        <v>-0.4473287949412404</v>
      </c>
      <c r="F314" s="26">
        <f t="shared" si="72"/>
        <v>0.1450110821615918</v>
      </c>
      <c r="G314" s="11">
        <f t="shared" si="80"/>
        <v>-0.0063</v>
      </c>
      <c r="H314" s="11">
        <f t="shared" si="81"/>
        <v>-0.0046</v>
      </c>
      <c r="I314" s="11">
        <f t="shared" si="82"/>
        <v>0.0017000000000000001</v>
      </c>
      <c r="J314" s="1">
        <v>36262</v>
      </c>
      <c r="K314" s="10"/>
      <c r="L314" s="4">
        <v>-1.6217715000385556E-05</v>
      </c>
      <c r="M314" s="14"/>
      <c r="N314" s="4">
        <v>-1.2247446420973474E-05</v>
      </c>
      <c r="O314" s="18">
        <v>0.0002</v>
      </c>
    </row>
    <row r="315" spans="1:15" ht="13.5">
      <c r="A315" s="2">
        <v>950213</v>
      </c>
      <c r="B315" s="3" t="s">
        <v>519</v>
      </c>
      <c r="C315" s="2" t="s">
        <v>518</v>
      </c>
      <c r="D315" s="26">
        <f t="shared" si="78"/>
        <v>-0.7675954942075737</v>
      </c>
      <c r="E315" s="26">
        <f t="shared" si="79"/>
        <v>-0.1895147693034035</v>
      </c>
      <c r="F315" s="26">
        <f t="shared" si="72"/>
        <v>0.5780807249041702</v>
      </c>
      <c r="G315" s="11">
        <f t="shared" si="80"/>
        <v>-0.0082</v>
      </c>
      <c r="H315" s="11">
        <f t="shared" si="81"/>
        <v>0</v>
      </c>
      <c r="I315" s="11">
        <f t="shared" si="82"/>
        <v>0.0082</v>
      </c>
      <c r="J315" s="1">
        <v>36262</v>
      </c>
      <c r="K315" s="10"/>
      <c r="L315" s="4">
        <v>-2.1016050821237223E-05</v>
      </c>
      <c r="M315" s="14"/>
      <c r="N315" s="4">
        <v>-5.1887381480359894E-06</v>
      </c>
      <c r="O315" s="18">
        <v>0.002</v>
      </c>
    </row>
    <row r="316" spans="1:15" ht="13.5">
      <c r="A316" s="2">
        <v>93004</v>
      </c>
      <c r="B316" s="3" t="s">
        <v>520</v>
      </c>
      <c r="C316" s="2" t="s">
        <v>521</v>
      </c>
      <c r="D316" s="26">
        <f t="shared" si="78"/>
        <v>-0.6498996671687106</v>
      </c>
      <c r="E316" s="26">
        <f t="shared" si="79"/>
        <v>-0.2330238913539819</v>
      </c>
      <c r="F316" s="26">
        <f t="shared" si="72"/>
        <v>0.4168757758147287</v>
      </c>
      <c r="G316" s="11">
        <f t="shared" si="80"/>
        <v>-0.0069</v>
      </c>
      <c r="H316" s="11">
        <f t="shared" si="81"/>
        <v>0.0039</v>
      </c>
      <c r="I316" s="11">
        <f t="shared" si="82"/>
        <v>0.0108</v>
      </c>
      <c r="J316" s="1">
        <v>36262</v>
      </c>
      <c r="K316" s="10"/>
      <c r="L316" s="4">
        <v>-1.7793648525807116E-05</v>
      </c>
      <c r="M316" s="14"/>
      <c r="N316" s="4">
        <v>-6.379977449337957E-06</v>
      </c>
      <c r="O316" s="18">
        <v>0.0064</v>
      </c>
    </row>
    <row r="317" spans="1:15" ht="13.5">
      <c r="A317" s="2">
        <v>950214</v>
      </c>
      <c r="B317" s="3" t="s">
        <v>522</v>
      </c>
      <c r="C317" s="2" t="s">
        <v>523</v>
      </c>
      <c r="D317" s="26">
        <f t="shared" si="78"/>
        <v>-1.1468562414038694</v>
      </c>
      <c r="E317" s="26">
        <f t="shared" si="79"/>
        <v>-0.09720233002609914</v>
      </c>
      <c r="F317" s="26">
        <f t="shared" si="72"/>
        <v>1.0496539113777703</v>
      </c>
      <c r="G317" s="11">
        <f t="shared" si="80"/>
        <v>-0.0122</v>
      </c>
      <c r="H317" s="11">
        <f t="shared" si="81"/>
        <v>0.0064</v>
      </c>
      <c r="I317" s="11">
        <f t="shared" si="82"/>
        <v>0.018600000000000002</v>
      </c>
      <c r="J317" s="1">
        <v>36262</v>
      </c>
      <c r="K317" s="10"/>
      <c r="L317" s="4">
        <v>-3.139985739348157E-05</v>
      </c>
      <c r="M317" s="14"/>
      <c r="N317" s="4">
        <v>-2.661309404740662E-06</v>
      </c>
      <c r="O317" s="18">
        <v>0.0074</v>
      </c>
    </row>
    <row r="318" spans="1:15" ht="13.5">
      <c r="A318" s="2">
        <v>93014</v>
      </c>
      <c r="B318" s="3" t="s">
        <v>524</v>
      </c>
      <c r="C318" s="2" t="s">
        <v>525</v>
      </c>
      <c r="D318" s="26">
        <f t="shared" si="78"/>
        <v>-0.8727307750458849</v>
      </c>
      <c r="E318" s="26">
        <f t="shared" si="79"/>
        <v>-1.3444000839608867</v>
      </c>
      <c r="F318" s="26">
        <f t="shared" si="72"/>
        <v>-0.4716693089150018</v>
      </c>
      <c r="G318" s="11">
        <f t="shared" si="80"/>
        <v>-0.0093</v>
      </c>
      <c r="H318" s="11">
        <f t="shared" si="81"/>
        <v>-0.011</v>
      </c>
      <c r="I318" s="11">
        <f t="shared" si="82"/>
        <v>-0.0017000000000000001</v>
      </c>
      <c r="J318" s="1">
        <v>36262</v>
      </c>
      <c r="K318" s="10"/>
      <c r="L318" s="4">
        <v>-2.3894557042126393E-05</v>
      </c>
      <c r="M318" s="14"/>
      <c r="N318" s="4">
        <v>-3.68084241007245E-05</v>
      </c>
      <c r="O318" s="18">
        <v>0.0033</v>
      </c>
    </row>
    <row r="319" spans="1:15" ht="13.5">
      <c r="A319" s="2">
        <v>960581</v>
      </c>
      <c r="B319" s="3" t="s">
        <v>526</v>
      </c>
      <c r="C319" s="2" t="s">
        <v>527</v>
      </c>
      <c r="D319" s="26">
        <f t="shared" si="78"/>
        <v>-0.8832816588971328</v>
      </c>
      <c r="E319" s="26">
        <f t="shared" si="79"/>
        <v>0.002586704720808704</v>
      </c>
      <c r="F319" s="26">
        <f t="shared" si="72"/>
        <v>0.8858683636179415</v>
      </c>
      <c r="G319" s="11">
        <f t="shared" si="80"/>
        <v>-0.0094</v>
      </c>
      <c r="H319" s="11">
        <f t="shared" si="81"/>
        <v>0.003</v>
      </c>
      <c r="I319" s="11">
        <f t="shared" si="82"/>
        <v>0.012400000000000001</v>
      </c>
      <c r="J319" s="1">
        <v>36262</v>
      </c>
      <c r="K319" s="10"/>
      <c r="L319" s="4">
        <v>-2.418343043038893E-05</v>
      </c>
      <c r="M319" s="14"/>
      <c r="N319" s="4">
        <v>7.082156980112402E-08</v>
      </c>
      <c r="O319" s="18">
        <v>0.003</v>
      </c>
    </row>
    <row r="320" spans="3:14" ht="13.5">
      <c r="C320" s="2" t="s">
        <v>590</v>
      </c>
      <c r="D320" s="26">
        <f>AVERAGE(D299:D319)</f>
        <v>-0.6443828109666292</v>
      </c>
      <c r="E320" s="26">
        <f>AVERAGE(E299:E319)</f>
        <v>-0.41813746297613186</v>
      </c>
      <c r="F320" s="26">
        <f t="shared" si="72"/>
        <v>0.22624534799049734</v>
      </c>
      <c r="G320" s="11">
        <f>AVERAGE(G299:G319)</f>
        <v>-0.006876190476190475</v>
      </c>
      <c r="H320" s="11">
        <f>AVERAGE(H299:H319)</f>
        <v>-0.0030428571428571427</v>
      </c>
      <c r="I320" s="11">
        <f t="shared" si="82"/>
        <v>0.0038333333333333323</v>
      </c>
      <c r="L320" s="4"/>
      <c r="N320" s="4"/>
    </row>
    <row r="321" spans="4:14" ht="13.5">
      <c r="D321" s="26"/>
      <c r="E321" s="26"/>
      <c r="F321" s="26"/>
      <c r="G321" s="11"/>
      <c r="H321" s="11"/>
      <c r="L321" s="4"/>
      <c r="N321" s="4"/>
    </row>
    <row r="322" spans="2:8" ht="13.5">
      <c r="B322" s="6" t="s">
        <v>528</v>
      </c>
      <c r="D322" s="26"/>
      <c r="E322" s="26"/>
      <c r="F322" s="26"/>
      <c r="G322" s="11"/>
      <c r="H322" s="11"/>
    </row>
    <row r="323" spans="1:15" ht="13.5">
      <c r="A323" s="2">
        <v>950219</v>
      </c>
      <c r="B323" s="3" t="s">
        <v>529</v>
      </c>
      <c r="C323" s="2" t="s">
        <v>530</v>
      </c>
      <c r="D323" s="26">
        <f aca="true" t="shared" si="83" ref="D323:D337">L323*365.2425*100</f>
        <v>-0.7028087509650311</v>
      </c>
      <c r="E323" s="26">
        <f aca="true" t="shared" si="84" ref="E323:E337">N323*365.2425*100</f>
        <v>-0.4868825748056508</v>
      </c>
      <c r="F323" s="26">
        <f t="shared" si="72"/>
        <v>0.21592617615938037</v>
      </c>
      <c r="G323" s="11">
        <f aca="true" t="shared" si="85" ref="G323:G337">ROUND((G$1-39575)*L323,4)</f>
        <v>-0.0075</v>
      </c>
      <c r="H323" s="11">
        <f aca="true" t="shared" si="86" ref="H323:H337">ROUND((G$1-39576)*N323+O323,4)</f>
        <v>-0.0066</v>
      </c>
      <c r="I323" s="11">
        <f aca="true" t="shared" si="87" ref="I323:I338">H323-G323</f>
        <v>0.0008999999999999998</v>
      </c>
      <c r="J323" s="1">
        <v>36262</v>
      </c>
      <c r="K323" s="10"/>
      <c r="L323" s="4">
        <v>-1.92422500384E-05</v>
      </c>
      <c r="M323" s="14"/>
      <c r="N323" s="4">
        <v>-1.3330392131409974E-05</v>
      </c>
      <c r="O323" s="18">
        <v>-0.0014</v>
      </c>
    </row>
    <row r="324" spans="1:15" ht="13.5">
      <c r="A324" s="2">
        <v>960588</v>
      </c>
      <c r="B324" s="3" t="s">
        <v>531</v>
      </c>
      <c r="C324" s="2" t="s">
        <v>532</v>
      </c>
      <c r="D324" s="26">
        <f t="shared" si="83"/>
        <v>-0.7281886965040735</v>
      </c>
      <c r="E324" s="26">
        <f t="shared" si="84"/>
        <v>-0.2855534502961042</v>
      </c>
      <c r="F324" s="26">
        <f t="shared" si="72"/>
        <v>0.4426352462079693</v>
      </c>
      <c r="G324" s="11">
        <f t="shared" si="85"/>
        <v>-0.0078</v>
      </c>
      <c r="H324" s="11">
        <f t="shared" si="86"/>
        <v>-0.0035</v>
      </c>
      <c r="I324" s="11">
        <f t="shared" si="87"/>
        <v>0.0043</v>
      </c>
      <c r="J324" s="1">
        <v>36262</v>
      </c>
      <c r="K324" s="10"/>
      <c r="L324" s="4">
        <v>-1.9937129345683306E-05</v>
      </c>
      <c r="M324" s="14"/>
      <c r="N324" s="4">
        <v>-7.818187924354482E-06</v>
      </c>
      <c r="O324" s="18">
        <v>-0.0005</v>
      </c>
    </row>
    <row r="325" spans="1:15" ht="13.5">
      <c r="A325" s="2">
        <v>960586</v>
      </c>
      <c r="B325" s="3" t="s">
        <v>534</v>
      </c>
      <c r="C325" s="2" t="s">
        <v>533</v>
      </c>
      <c r="D325" s="26">
        <f t="shared" si="83"/>
        <v>-0.587107673346378</v>
      </c>
      <c r="E325" s="26">
        <f t="shared" si="84"/>
        <v>-0.06418525240974639</v>
      </c>
      <c r="F325" s="26">
        <f t="shared" si="72"/>
        <v>0.5229224209366317</v>
      </c>
      <c r="G325" s="11">
        <f t="shared" si="85"/>
        <v>-0.0063</v>
      </c>
      <c r="H325" s="11">
        <f t="shared" si="86"/>
        <v>-0.0057</v>
      </c>
      <c r="I325" s="11">
        <f t="shared" si="87"/>
        <v>0.0005999999999999998</v>
      </c>
      <c r="J325" s="1">
        <v>36262</v>
      </c>
      <c r="K325" s="10"/>
      <c r="L325" s="4">
        <v>-1.6074462127117683E-05</v>
      </c>
      <c r="M325" s="14"/>
      <c r="N325" s="4">
        <v>-1.7573325231797061E-06</v>
      </c>
      <c r="O325" s="18">
        <v>-0.005</v>
      </c>
    </row>
    <row r="326" spans="1:15" ht="13.5">
      <c r="A326" s="2">
        <v>960587</v>
      </c>
      <c r="B326" s="3" t="s">
        <v>535</v>
      </c>
      <c r="C326" s="2" t="s">
        <v>536</v>
      </c>
      <c r="D326" s="26">
        <f t="shared" si="83"/>
        <v>-0.6730235179965375</v>
      </c>
      <c r="E326" s="26">
        <f t="shared" si="84"/>
        <v>-0.46875094911406356</v>
      </c>
      <c r="F326" s="26">
        <f t="shared" si="72"/>
        <v>0.20427256888247391</v>
      </c>
      <c r="G326" s="11">
        <f t="shared" si="85"/>
        <v>-0.0072</v>
      </c>
      <c r="H326" s="11">
        <f t="shared" si="86"/>
        <v>-0.0078</v>
      </c>
      <c r="I326" s="11">
        <f t="shared" si="87"/>
        <v>-0.0005999999999999998</v>
      </c>
      <c r="J326" s="1">
        <v>36262</v>
      </c>
      <c r="K326" s="10"/>
      <c r="L326" s="4">
        <v>-1.842675805790776E-05</v>
      </c>
      <c r="M326" s="14"/>
      <c r="N326" s="4">
        <v>-1.2833965081119079E-05</v>
      </c>
      <c r="O326" s="18">
        <v>-0.0028</v>
      </c>
    </row>
    <row r="327" spans="1:15" ht="13.5">
      <c r="A327" s="2">
        <v>20949</v>
      </c>
      <c r="B327" s="3" t="s">
        <v>537</v>
      </c>
      <c r="C327" s="2" t="s">
        <v>538</v>
      </c>
      <c r="D327" s="26">
        <f t="shared" si="83"/>
        <v>-0.5367048779737155</v>
      </c>
      <c r="E327" s="26">
        <f t="shared" si="84"/>
        <v>-0.2151050117085791</v>
      </c>
      <c r="F327" s="26">
        <f t="shared" si="72"/>
        <v>0.32159986626513637</v>
      </c>
      <c r="G327" s="11">
        <f t="shared" si="85"/>
        <v>-0.0057</v>
      </c>
      <c r="H327" s="11">
        <f t="shared" si="86"/>
        <v>-0.0045</v>
      </c>
      <c r="I327" s="11">
        <f t="shared" si="87"/>
        <v>0.0012000000000000005</v>
      </c>
      <c r="J327" s="1">
        <v>38353</v>
      </c>
      <c r="K327" s="10"/>
      <c r="L327" s="4">
        <v>-1.4694480460891475E-05</v>
      </c>
      <c r="M327" s="14"/>
      <c r="N327" s="4">
        <v>-5.8893751879526366E-06</v>
      </c>
      <c r="O327" s="18">
        <v>-0.0022</v>
      </c>
    </row>
    <row r="328" spans="1:15" ht="13.5">
      <c r="A328" s="2">
        <v>93001</v>
      </c>
      <c r="B328" s="3" t="s">
        <v>539</v>
      </c>
      <c r="C328" s="2" t="s">
        <v>540</v>
      </c>
      <c r="D328" s="26">
        <f t="shared" si="83"/>
        <v>-0.513248358606301</v>
      </c>
      <c r="E328" s="26">
        <f t="shared" si="84"/>
        <v>-0.9136306447800496</v>
      </c>
      <c r="F328" s="26">
        <f t="shared" si="72"/>
        <v>-0.4003822861737486</v>
      </c>
      <c r="G328" s="11">
        <f t="shared" si="85"/>
        <v>-0.0055</v>
      </c>
      <c r="H328" s="11">
        <f t="shared" si="86"/>
        <v>-0.013</v>
      </c>
      <c r="I328" s="11">
        <f t="shared" si="87"/>
        <v>-0.0075</v>
      </c>
      <c r="J328" s="1">
        <v>36262</v>
      </c>
      <c r="K328" s="10"/>
      <c r="L328" s="4">
        <v>-1.4052262773535421E-05</v>
      </c>
      <c r="M328" s="14"/>
      <c r="N328" s="4">
        <v>-2.501435744142726E-05</v>
      </c>
      <c r="O328" s="18">
        <v>-0.0033</v>
      </c>
    </row>
    <row r="329" spans="1:15" ht="13.5">
      <c r="A329" s="2">
        <v>20950</v>
      </c>
      <c r="B329" s="3" t="s">
        <v>541</v>
      </c>
      <c r="C329" s="2" t="s">
        <v>542</v>
      </c>
      <c r="D329" s="26">
        <f t="shared" si="83"/>
        <v>-0.6667978596956018</v>
      </c>
      <c r="E329" s="26">
        <f t="shared" si="84"/>
        <v>-0.5287722671898708</v>
      </c>
      <c r="F329" s="26">
        <f t="shared" si="72"/>
        <v>0.138025592505731</v>
      </c>
      <c r="G329" s="11">
        <f t="shared" si="85"/>
        <v>-0.0071</v>
      </c>
      <c r="H329" s="11">
        <f t="shared" si="86"/>
        <v>-0.0071</v>
      </c>
      <c r="I329" s="11">
        <f t="shared" si="87"/>
        <v>0</v>
      </c>
      <c r="J329" s="1">
        <v>38353</v>
      </c>
      <c r="K329" s="10"/>
      <c r="L329" s="4">
        <v>-1.825630532305528E-05</v>
      </c>
      <c r="M329" s="14"/>
      <c r="N329" s="4">
        <v>-1.4477292954403465E-05</v>
      </c>
      <c r="O329" s="18">
        <v>-0.0015</v>
      </c>
    </row>
    <row r="330" spans="1:15" ht="13.5">
      <c r="A330" s="2">
        <v>20951</v>
      </c>
      <c r="B330" s="3" t="s">
        <v>543</v>
      </c>
      <c r="C330" s="2" t="s">
        <v>544</v>
      </c>
      <c r="D330" s="26">
        <f t="shared" si="83"/>
        <v>-0.6933900204826383</v>
      </c>
      <c r="E330" s="26">
        <f t="shared" si="84"/>
        <v>-0.5098271465603058</v>
      </c>
      <c r="F330" s="26">
        <f t="shared" si="72"/>
        <v>0.1835628739223325</v>
      </c>
      <c r="G330" s="11">
        <f t="shared" si="85"/>
        <v>-0.0074</v>
      </c>
      <c r="H330" s="11">
        <f t="shared" si="86"/>
        <v>-0.0059</v>
      </c>
      <c r="I330" s="11">
        <f t="shared" si="87"/>
        <v>0.0015000000000000005</v>
      </c>
      <c r="J330" s="1">
        <v>38353</v>
      </c>
      <c r="K330" s="10"/>
      <c r="L330" s="4">
        <v>-1.8984373956553203E-05</v>
      </c>
      <c r="M330" s="14"/>
      <c r="N330" s="4">
        <v>-1.3958593169204182E-05</v>
      </c>
      <c r="O330" s="18">
        <v>-0.0005</v>
      </c>
    </row>
    <row r="331" spans="1:15" ht="13.5">
      <c r="A331" s="2">
        <v>960589</v>
      </c>
      <c r="B331" s="3" t="s">
        <v>545</v>
      </c>
      <c r="C331" s="2" t="s">
        <v>546</v>
      </c>
      <c r="D331" s="26">
        <f t="shared" si="83"/>
        <v>-0.4929363622564753</v>
      </c>
      <c r="E331" s="26">
        <f t="shared" si="84"/>
        <v>-0.4273507556048564</v>
      </c>
      <c r="F331" s="26">
        <f t="shared" si="72"/>
        <v>0.06558560665161889</v>
      </c>
      <c r="G331" s="11">
        <f t="shared" si="85"/>
        <v>-0.0053</v>
      </c>
      <c r="H331" s="11">
        <f t="shared" si="86"/>
        <v>-0.0115</v>
      </c>
      <c r="I331" s="11">
        <f t="shared" si="87"/>
        <v>-0.0062</v>
      </c>
      <c r="J331" s="1">
        <v>36262</v>
      </c>
      <c r="K331" s="10"/>
      <c r="L331" s="4">
        <v>-1.349613920221429E-05</v>
      </c>
      <c r="M331" s="14"/>
      <c r="N331" s="4">
        <v>-1.1700466282123696E-05</v>
      </c>
      <c r="O331" s="18">
        <v>-0.0069</v>
      </c>
    </row>
    <row r="332" spans="1:15" ht="13.5">
      <c r="A332" s="2">
        <v>950217</v>
      </c>
      <c r="B332" s="3" t="s">
        <v>547</v>
      </c>
      <c r="C332" s="2" t="s">
        <v>548</v>
      </c>
      <c r="D332" s="26">
        <f t="shared" si="83"/>
        <v>-0.8402694953644849</v>
      </c>
      <c r="E332" s="26">
        <f t="shared" si="84"/>
        <v>-0.3711148294634323</v>
      </c>
      <c r="F332" s="26">
        <f t="shared" si="72"/>
        <v>0.4691546659010526</v>
      </c>
      <c r="G332" s="11">
        <f t="shared" si="85"/>
        <v>-0.009</v>
      </c>
      <c r="H332" s="11">
        <f t="shared" si="86"/>
        <v>-0.0051</v>
      </c>
      <c r="I332" s="11">
        <f t="shared" si="87"/>
        <v>0.003899999999999999</v>
      </c>
      <c r="J332" s="1">
        <v>36262</v>
      </c>
      <c r="K332" s="10"/>
      <c r="L332" s="4">
        <v>-2.3005797391171207E-05</v>
      </c>
      <c r="M332" s="14"/>
      <c r="N332" s="4">
        <v>-1.0160778919852764E-05</v>
      </c>
      <c r="O332" s="18">
        <v>-0.0011</v>
      </c>
    </row>
    <row r="333" spans="1:15" ht="13.5">
      <c r="A333" s="2">
        <v>940043</v>
      </c>
      <c r="B333" s="3" t="s">
        <v>549</v>
      </c>
      <c r="C333" s="2" t="s">
        <v>550</v>
      </c>
      <c r="D333" s="26">
        <f t="shared" si="83"/>
        <v>-0.5441276392691559</v>
      </c>
      <c r="E333" s="26">
        <f t="shared" si="84"/>
        <v>-0.48044375400882067</v>
      </c>
      <c r="F333" s="26">
        <f t="shared" si="72"/>
        <v>0.0636838852603352</v>
      </c>
      <c r="G333" s="11">
        <f t="shared" si="85"/>
        <v>-0.0058</v>
      </c>
      <c r="H333" s="11">
        <f t="shared" si="86"/>
        <v>-0.009</v>
      </c>
      <c r="I333" s="11">
        <f t="shared" si="87"/>
        <v>-0.0031999999999999997</v>
      </c>
      <c r="J333" s="1">
        <v>36262</v>
      </c>
      <c r="K333" s="10"/>
      <c r="L333" s="4">
        <v>-1.489770876251137E-05</v>
      </c>
      <c r="M333" s="14"/>
      <c r="N333" s="4">
        <v>-1.315410320564613E-05</v>
      </c>
      <c r="O333" s="18">
        <v>-0.0039</v>
      </c>
    </row>
    <row r="334" spans="1:15" ht="13.5">
      <c r="A334" s="2">
        <v>960585</v>
      </c>
      <c r="B334" s="3" t="s">
        <v>551</v>
      </c>
      <c r="C334" s="2" t="s">
        <v>552</v>
      </c>
      <c r="D334" s="26">
        <f t="shared" si="83"/>
        <v>-0.8193528820762382</v>
      </c>
      <c r="E334" s="26">
        <f t="shared" si="84"/>
        <v>0.2745440623761795</v>
      </c>
      <c r="F334" s="26">
        <f t="shared" si="72"/>
        <v>1.0938969444524178</v>
      </c>
      <c r="G334" s="11">
        <f t="shared" si="85"/>
        <v>-0.0087</v>
      </c>
      <c r="H334" s="11">
        <f t="shared" si="86"/>
        <v>-0.0011</v>
      </c>
      <c r="I334" s="11">
        <f t="shared" si="87"/>
        <v>0.007599999999999999</v>
      </c>
      <c r="J334" s="1">
        <v>36262</v>
      </c>
      <c r="K334" s="10"/>
      <c r="L334" s="4">
        <v>-2.2433119970327608E-05</v>
      </c>
      <c r="M334" s="14"/>
      <c r="N334" s="4">
        <v>7.516761121068317E-06</v>
      </c>
      <c r="O334" s="18">
        <v>-0.004</v>
      </c>
    </row>
    <row r="335" spans="1:15" ht="13.5">
      <c r="A335" s="2">
        <v>20948</v>
      </c>
      <c r="B335" s="3" t="s">
        <v>553</v>
      </c>
      <c r="C335" s="2" t="s">
        <v>554</v>
      </c>
      <c r="D335" s="26">
        <f t="shared" si="83"/>
        <v>-0.8619601091575311</v>
      </c>
      <c r="E335" s="26">
        <f t="shared" si="84"/>
        <v>-0.7333342546468097</v>
      </c>
      <c r="F335" s="26">
        <f t="shared" si="72"/>
        <v>0.1286258545107214</v>
      </c>
      <c r="G335" s="11">
        <f t="shared" si="85"/>
        <v>-0.0092</v>
      </c>
      <c r="H335" s="11">
        <f t="shared" si="86"/>
        <v>-0.0087</v>
      </c>
      <c r="I335" s="11">
        <f t="shared" si="87"/>
        <v>0.0005000000000000004</v>
      </c>
      <c r="J335" s="1">
        <v>38353</v>
      </c>
      <c r="K335" s="10"/>
      <c r="L335" s="4">
        <v>-2.359966622606983E-05</v>
      </c>
      <c r="M335" s="14"/>
      <c r="N335" s="4">
        <v>-2.0078009942621948E-05</v>
      </c>
      <c r="O335" s="18">
        <v>-0.0009</v>
      </c>
    </row>
    <row r="336" spans="1:15" ht="13.5">
      <c r="A336" s="2">
        <v>950218</v>
      </c>
      <c r="B336" s="3" t="s">
        <v>555</v>
      </c>
      <c r="C336" s="2" t="s">
        <v>556</v>
      </c>
      <c r="D336" s="26">
        <f t="shared" si="83"/>
        <v>-0.5946320884489353</v>
      </c>
      <c r="E336" s="26">
        <f t="shared" si="84"/>
        <v>-0.5075617387916396</v>
      </c>
      <c r="F336" s="26">
        <f t="shared" si="72"/>
        <v>0.08707034965729576</v>
      </c>
      <c r="G336" s="11">
        <f t="shared" si="85"/>
        <v>-0.0063</v>
      </c>
      <c r="H336" s="11">
        <f t="shared" si="86"/>
        <v>-0.0106</v>
      </c>
      <c r="I336" s="11">
        <f t="shared" si="87"/>
        <v>-0.0043</v>
      </c>
      <c r="J336" s="1">
        <v>36262</v>
      </c>
      <c r="K336" s="10"/>
      <c r="L336" s="4">
        <v>-1.62804736154455E-05</v>
      </c>
      <c r="M336" s="14"/>
      <c r="N336" s="4">
        <v>-1.3896568411169006E-05</v>
      </c>
      <c r="O336" s="18">
        <v>-0.0052</v>
      </c>
    </row>
    <row r="337" spans="1:15" ht="13.5">
      <c r="A337" s="2">
        <v>960590</v>
      </c>
      <c r="B337" s="3" t="s">
        <v>557</v>
      </c>
      <c r="C337" s="2" t="s">
        <v>558</v>
      </c>
      <c r="D337" s="26">
        <f t="shared" si="83"/>
        <v>-0.7119066994893641</v>
      </c>
      <c r="E337" s="26">
        <f t="shared" si="84"/>
        <v>-0.3066970702692869</v>
      </c>
      <c r="F337" s="26">
        <f t="shared" si="72"/>
        <v>0.40520962922007725</v>
      </c>
      <c r="G337" s="11">
        <f t="shared" si="85"/>
        <v>-0.0076</v>
      </c>
      <c r="H337" s="11">
        <f t="shared" si="86"/>
        <v>-0.0022</v>
      </c>
      <c r="I337" s="11">
        <f t="shared" si="87"/>
        <v>0.0054</v>
      </c>
      <c r="J337" s="1">
        <v>36262</v>
      </c>
      <c r="K337" s="10"/>
      <c r="L337" s="4">
        <v>-1.9491343408539917E-05</v>
      </c>
      <c r="M337" s="14"/>
      <c r="N337" s="4">
        <v>-8.397080577131272E-06</v>
      </c>
      <c r="O337" s="18">
        <v>0.0011</v>
      </c>
    </row>
    <row r="338" spans="3:14" ht="13.5">
      <c r="C338" s="2" t="s">
        <v>590</v>
      </c>
      <c r="D338" s="26">
        <f>AVERAGE(D323:D337)</f>
        <v>-0.6644303354421642</v>
      </c>
      <c r="E338" s="26">
        <f>AVERAGE(E323:E337)</f>
        <v>-0.40164437581820245</v>
      </c>
      <c r="F338" s="26">
        <f t="shared" si="72"/>
        <v>0.2627859596239618</v>
      </c>
      <c r="G338" s="11">
        <f>AVERAGE(G323:G337)</f>
        <v>-0.007093333333333333</v>
      </c>
      <c r="H338" s="11">
        <f>AVERAGE(H323:H337)</f>
        <v>-0.0068200000000000005</v>
      </c>
      <c r="I338" s="11">
        <f t="shared" si="87"/>
        <v>0.000273333333333332</v>
      </c>
      <c r="L338" s="4"/>
      <c r="N338" s="4"/>
    </row>
    <row r="339" spans="4:14" ht="13.5">
      <c r="D339" s="26"/>
      <c r="E339" s="26"/>
      <c r="F339" s="26"/>
      <c r="G339" s="11"/>
      <c r="H339" s="11"/>
      <c r="L339" s="4"/>
      <c r="N339" s="4"/>
    </row>
    <row r="340" spans="2:8" ht="13.5">
      <c r="B340" s="6" t="s">
        <v>559</v>
      </c>
      <c r="D340" s="26"/>
      <c r="E340" s="26"/>
      <c r="F340" s="26"/>
      <c r="G340" s="11"/>
      <c r="H340" s="11"/>
    </row>
    <row r="341" spans="1:15" ht="13.5">
      <c r="A341" s="2">
        <v>20956</v>
      </c>
      <c r="B341" s="3" t="s">
        <v>560</v>
      </c>
      <c r="C341" s="2" t="s">
        <v>561</v>
      </c>
      <c r="D341" s="26">
        <f aca="true" t="shared" si="88" ref="D341:D355">L341*365.2425*100</f>
        <v>-0.5556982790693938</v>
      </c>
      <c r="E341" s="26">
        <f aca="true" t="shared" si="89" ref="E341:E355">N341*365.2425*100</f>
        <v>-0.6517783890097643</v>
      </c>
      <c r="F341" s="26">
        <f t="shared" si="72"/>
        <v>-0.09608010994037042</v>
      </c>
      <c r="G341" s="11">
        <f aca="true" t="shared" si="90" ref="G341:G355">ROUND((G$1-39575)*L341,4)</f>
        <v>-0.0059</v>
      </c>
      <c r="H341" s="11">
        <f aca="true" t="shared" si="91" ref="H341:H355">ROUND((G$1-39576)*N341+O341,4)</f>
        <v>-0.0113</v>
      </c>
      <c r="I341" s="11">
        <f aca="true" t="shared" si="92" ref="I341:I356">H341-G341</f>
        <v>-0.005399999999999999</v>
      </c>
      <c r="J341" s="1">
        <v>38353</v>
      </c>
      <c r="K341" s="10"/>
      <c r="L341" s="4">
        <v>-1.5214502120355484E-05</v>
      </c>
      <c r="M341" s="14"/>
      <c r="N341" s="4">
        <v>-1.784508618273515E-05</v>
      </c>
      <c r="O341" s="18">
        <v>-0.0044</v>
      </c>
    </row>
    <row r="342" spans="1:15" ht="13.5">
      <c r="A342" s="2">
        <v>950222</v>
      </c>
      <c r="B342" s="3" t="s">
        <v>562</v>
      </c>
      <c r="C342" s="2" t="s">
        <v>563</v>
      </c>
      <c r="D342" s="26">
        <f t="shared" si="88"/>
        <v>-0.49139588829717934</v>
      </c>
      <c r="E342" s="26">
        <f t="shared" si="89"/>
        <v>-0.42628445400584847</v>
      </c>
      <c r="F342" s="26">
        <f t="shared" si="72"/>
        <v>0.06511143429133087</v>
      </c>
      <c r="G342" s="11">
        <f t="shared" si="90"/>
        <v>-0.0052</v>
      </c>
      <c r="H342" s="11">
        <f t="shared" si="91"/>
        <v>-0.0106</v>
      </c>
      <c r="I342" s="11">
        <f t="shared" si="92"/>
        <v>-0.0054</v>
      </c>
      <c r="J342" s="1">
        <v>36262</v>
      </c>
      <c r="K342" s="10"/>
      <c r="L342" s="4">
        <v>-1.3453962457741892E-05</v>
      </c>
      <c r="M342" s="14"/>
      <c r="N342" s="4">
        <v>-1.1671271935928828E-05</v>
      </c>
      <c r="O342" s="18">
        <v>-0.0061</v>
      </c>
    </row>
    <row r="343" spans="1:15" ht="13.5">
      <c r="A343" s="2">
        <v>20955</v>
      </c>
      <c r="B343" s="3" t="s">
        <v>564</v>
      </c>
      <c r="C343" s="2" t="s">
        <v>565</v>
      </c>
      <c r="D343" s="26">
        <f t="shared" si="88"/>
        <v>-0.4350986794608746</v>
      </c>
      <c r="E343" s="26">
        <f t="shared" si="89"/>
        <v>-0.5276916961220625</v>
      </c>
      <c r="F343" s="26">
        <f t="shared" si="72"/>
        <v>-0.09259301666118785</v>
      </c>
      <c r="G343" s="11">
        <f t="shared" si="90"/>
        <v>-0.0046</v>
      </c>
      <c r="H343" s="11">
        <f t="shared" si="91"/>
        <v>-0.0107</v>
      </c>
      <c r="I343" s="11">
        <f t="shared" si="92"/>
        <v>-0.0060999999999999995</v>
      </c>
      <c r="J343" s="1">
        <v>38353</v>
      </c>
      <c r="K343" s="10"/>
      <c r="L343" s="4">
        <v>-1.1912597232273753E-05</v>
      </c>
      <c r="M343" s="14"/>
      <c r="N343" s="4">
        <v>-1.444770792342245E-05</v>
      </c>
      <c r="O343" s="18">
        <v>-0.0051</v>
      </c>
    </row>
    <row r="344" spans="1:15" ht="13.5">
      <c r="A344" s="2">
        <v>940044</v>
      </c>
      <c r="B344" s="3" t="s">
        <v>566</v>
      </c>
      <c r="C344" s="2" t="s">
        <v>567</v>
      </c>
      <c r="D344" s="26">
        <f t="shared" si="88"/>
        <v>-0.31395470762323335</v>
      </c>
      <c r="E344" s="26">
        <f t="shared" si="89"/>
        <v>-0.3679316611232499</v>
      </c>
      <c r="F344" s="26">
        <f t="shared" si="72"/>
        <v>-0.05397695350001652</v>
      </c>
      <c r="G344" s="11">
        <f t="shared" si="90"/>
        <v>-0.0034</v>
      </c>
      <c r="H344" s="11">
        <f t="shared" si="91"/>
        <v>-0.012</v>
      </c>
      <c r="I344" s="11">
        <f t="shared" si="92"/>
        <v>-0.0086</v>
      </c>
      <c r="J344" s="1">
        <v>36262</v>
      </c>
      <c r="K344" s="10"/>
      <c r="L344" s="4">
        <v>-8.595787938786788E-06</v>
      </c>
      <c r="M344" s="14"/>
      <c r="N344" s="4">
        <v>-1.0073626730822669E-05</v>
      </c>
      <c r="O344" s="18">
        <v>-0.0081</v>
      </c>
    </row>
    <row r="345" spans="1:15" ht="13.5">
      <c r="A345" s="2">
        <v>970802</v>
      </c>
      <c r="B345" s="3" t="s">
        <v>568</v>
      </c>
      <c r="C345" s="2" t="s">
        <v>569</v>
      </c>
      <c r="D345" s="26">
        <f t="shared" si="88"/>
        <v>-0.2962349725337769</v>
      </c>
      <c r="E345" s="26">
        <f t="shared" si="89"/>
        <v>-0.4863927715173088</v>
      </c>
      <c r="F345" s="26">
        <f t="shared" si="72"/>
        <v>-0.1901577989835319</v>
      </c>
      <c r="G345" s="11">
        <f t="shared" si="90"/>
        <v>-0.0032</v>
      </c>
      <c r="H345" s="11">
        <f t="shared" si="91"/>
        <v>-0.0138</v>
      </c>
      <c r="I345" s="11">
        <f t="shared" si="92"/>
        <v>-0.0106</v>
      </c>
      <c r="J345" s="1">
        <v>36262</v>
      </c>
      <c r="K345" s="10"/>
      <c r="L345" s="4">
        <v>-8.110638070152758E-06</v>
      </c>
      <c r="M345" s="14"/>
      <c r="N345" s="4">
        <v>-1.3316981772857999E-05</v>
      </c>
      <c r="O345" s="18">
        <v>-0.0086</v>
      </c>
    </row>
    <row r="346" spans="1:15" ht="13.5">
      <c r="A346" s="2">
        <v>20952</v>
      </c>
      <c r="B346" s="3" t="s">
        <v>570</v>
      </c>
      <c r="C346" s="2" t="s">
        <v>571</v>
      </c>
      <c r="D346" s="26">
        <f t="shared" si="88"/>
        <v>-0.4782608496566743</v>
      </c>
      <c r="E346" s="26">
        <f t="shared" si="89"/>
        <v>-0.49459042540330245</v>
      </c>
      <c r="F346" s="26">
        <f t="shared" si="72"/>
        <v>-0.016329575746628133</v>
      </c>
      <c r="G346" s="11">
        <f t="shared" si="90"/>
        <v>-0.0051</v>
      </c>
      <c r="H346" s="11">
        <f t="shared" si="91"/>
        <v>-0.0104</v>
      </c>
      <c r="I346" s="11">
        <f t="shared" si="92"/>
        <v>-0.005299999999999999</v>
      </c>
      <c r="J346" s="1">
        <v>38353</v>
      </c>
      <c r="K346" s="10"/>
      <c r="L346" s="4">
        <v>-1.3094337314432857E-05</v>
      </c>
      <c r="M346" s="14"/>
      <c r="N346" s="4">
        <v>-1.3541425913011285E-05</v>
      </c>
      <c r="O346" s="18">
        <v>-0.0051</v>
      </c>
    </row>
    <row r="347" spans="1:15" ht="13.5">
      <c r="A347" s="2">
        <v>960752</v>
      </c>
      <c r="B347" s="3" t="s">
        <v>572</v>
      </c>
      <c r="C347" s="2" t="s">
        <v>573</v>
      </c>
      <c r="D347" s="26">
        <f t="shared" si="88"/>
        <v>-0.4029821050135168</v>
      </c>
      <c r="E347" s="26">
        <f t="shared" si="89"/>
        <v>-0.6047678198561941</v>
      </c>
      <c r="F347" s="26">
        <f t="shared" si="72"/>
        <v>-0.20178571484267732</v>
      </c>
      <c r="G347" s="11">
        <f t="shared" si="90"/>
        <v>-0.0043</v>
      </c>
      <c r="H347" s="11">
        <f t="shared" si="91"/>
        <v>-0.0124</v>
      </c>
      <c r="I347" s="11">
        <f t="shared" si="92"/>
        <v>-0.0081</v>
      </c>
      <c r="J347" s="1">
        <v>36262</v>
      </c>
      <c r="K347" s="10"/>
      <c r="L347" s="4">
        <v>-1.1033275290074862E-05</v>
      </c>
      <c r="M347" s="14"/>
      <c r="N347" s="4">
        <v>-1.6557980515854373E-05</v>
      </c>
      <c r="O347" s="18">
        <v>-0.006</v>
      </c>
    </row>
    <row r="348" spans="1:15" ht="13.5">
      <c r="A348" s="2">
        <v>960591</v>
      </c>
      <c r="B348" s="3" t="s">
        <v>574</v>
      </c>
      <c r="C348" s="2" t="s">
        <v>575</v>
      </c>
      <c r="D348" s="26">
        <f t="shared" si="88"/>
        <v>-0.39942121269128633</v>
      </c>
      <c r="E348" s="26">
        <f t="shared" si="89"/>
        <v>-0.6985083483989992</v>
      </c>
      <c r="F348" s="26">
        <f t="shared" si="72"/>
        <v>-0.2990871357077129</v>
      </c>
      <c r="G348" s="11">
        <f t="shared" si="90"/>
        <v>-0.0043</v>
      </c>
      <c r="H348" s="11">
        <f t="shared" si="91"/>
        <v>-0.0146</v>
      </c>
      <c r="I348" s="11">
        <f t="shared" si="92"/>
        <v>-0.0103</v>
      </c>
      <c r="J348" s="1">
        <v>36262</v>
      </c>
      <c r="K348" s="10"/>
      <c r="L348" s="4">
        <v>-1.0935781369673199E-05</v>
      </c>
      <c r="M348" s="14"/>
      <c r="N348" s="4">
        <v>-1.9124509015215894E-05</v>
      </c>
      <c r="O348" s="18">
        <v>-0.0072</v>
      </c>
    </row>
    <row r="349" spans="1:15" ht="13.5">
      <c r="A349" s="2">
        <v>20954</v>
      </c>
      <c r="B349" s="3" t="s">
        <v>576</v>
      </c>
      <c r="C349" s="2" t="s">
        <v>577</v>
      </c>
      <c r="D349" s="26">
        <f t="shared" si="88"/>
        <v>-0.45113060436159913</v>
      </c>
      <c r="E349" s="26">
        <f t="shared" si="89"/>
        <v>-0.4163599793744417</v>
      </c>
      <c r="F349" s="26">
        <f t="shared" si="72"/>
        <v>0.03477062498715744</v>
      </c>
      <c r="G349" s="11">
        <f t="shared" si="90"/>
        <v>-0.0048</v>
      </c>
      <c r="H349" s="11">
        <f t="shared" si="91"/>
        <v>-0.0099</v>
      </c>
      <c r="I349" s="11">
        <f t="shared" si="92"/>
        <v>-0.005100000000000001</v>
      </c>
      <c r="J349" s="1">
        <v>38353</v>
      </c>
      <c r="K349" s="10"/>
      <c r="L349" s="4">
        <v>-1.2351536427485825E-05</v>
      </c>
      <c r="M349" s="14"/>
      <c r="N349" s="4">
        <v>-1.1399549049588743E-05</v>
      </c>
      <c r="O349" s="18">
        <v>-0.0055</v>
      </c>
    </row>
    <row r="350" spans="1:15" ht="13.5">
      <c r="A350" s="2">
        <v>950221</v>
      </c>
      <c r="B350" s="3" t="s">
        <v>578</v>
      </c>
      <c r="C350" s="2" t="s">
        <v>579</v>
      </c>
      <c r="D350" s="26">
        <f t="shared" si="88"/>
        <v>-0.26646947434100526</v>
      </c>
      <c r="E350" s="26">
        <f t="shared" si="89"/>
        <v>0.05632096033536212</v>
      </c>
      <c r="F350" s="26">
        <f t="shared" si="72"/>
        <v>0.32279043467636737</v>
      </c>
      <c r="G350" s="11">
        <f t="shared" si="90"/>
        <v>-0.0028</v>
      </c>
      <c r="H350" s="11">
        <f t="shared" si="91"/>
        <v>-0.0119</v>
      </c>
      <c r="I350" s="11">
        <f t="shared" si="92"/>
        <v>-0.0091</v>
      </c>
      <c r="J350" s="1">
        <v>36262</v>
      </c>
      <c r="K350" s="10"/>
      <c r="L350" s="4">
        <v>-7.295686409467827E-06</v>
      </c>
      <c r="M350" s="14"/>
      <c r="N350" s="4">
        <v>1.5420155194250978E-06</v>
      </c>
      <c r="O350" s="18">
        <v>-0.0125</v>
      </c>
    </row>
    <row r="351" spans="1:15" ht="13.5">
      <c r="A351" s="2">
        <v>960592</v>
      </c>
      <c r="B351" s="3" t="s">
        <v>580</v>
      </c>
      <c r="C351" s="2" t="s">
        <v>581</v>
      </c>
      <c r="D351" s="26">
        <f t="shared" si="88"/>
        <v>-0.3787399656462971</v>
      </c>
      <c r="E351" s="26">
        <f t="shared" si="89"/>
        <v>-0.9510289274920711</v>
      </c>
      <c r="F351" s="26">
        <f aca="true" t="shared" si="93" ref="F351:F427">E351-D351</f>
        <v>-0.572288961845774</v>
      </c>
      <c r="G351" s="11">
        <f t="shared" si="90"/>
        <v>-0.004</v>
      </c>
      <c r="H351" s="11">
        <f t="shared" si="91"/>
        <v>-0.0147</v>
      </c>
      <c r="I351" s="11">
        <f t="shared" si="92"/>
        <v>-0.0107</v>
      </c>
      <c r="J351" s="1">
        <v>36262</v>
      </c>
      <c r="K351" s="10"/>
      <c r="L351" s="4">
        <v>-1.0369548057695835E-05</v>
      </c>
      <c r="M351" s="14"/>
      <c r="N351" s="4">
        <v>-2.603828764429307E-05</v>
      </c>
      <c r="O351" s="18">
        <v>-0.0046</v>
      </c>
    </row>
    <row r="352" spans="1:15" ht="13.5">
      <c r="A352" s="2">
        <v>20957</v>
      </c>
      <c r="B352" s="3" t="s">
        <v>582</v>
      </c>
      <c r="C352" s="2" t="s">
        <v>583</v>
      </c>
      <c r="D352" s="26">
        <f t="shared" si="88"/>
        <v>-0.41766283410060234</v>
      </c>
      <c r="E352" s="26">
        <f t="shared" si="89"/>
        <v>-0.7487220064619741</v>
      </c>
      <c r="F352" s="26">
        <f t="shared" si="93"/>
        <v>-0.3310591723613717</v>
      </c>
      <c r="G352" s="11">
        <f t="shared" si="90"/>
        <v>-0.0045</v>
      </c>
      <c r="H352" s="11">
        <f t="shared" si="91"/>
        <v>-0.0131</v>
      </c>
      <c r="I352" s="11">
        <f t="shared" si="92"/>
        <v>-0.0086</v>
      </c>
      <c r="J352" s="1">
        <v>38353</v>
      </c>
      <c r="K352" s="10"/>
      <c r="L352" s="4">
        <v>-1.1435220000427177E-05</v>
      </c>
      <c r="M352" s="14"/>
      <c r="N352" s="4">
        <v>-2.0499312277787337E-05</v>
      </c>
      <c r="O352" s="18">
        <v>-0.0051</v>
      </c>
    </row>
    <row r="353" spans="1:15" ht="13.5">
      <c r="A353" s="2">
        <v>940045</v>
      </c>
      <c r="B353" s="3" t="s">
        <v>584</v>
      </c>
      <c r="C353" s="2" t="s">
        <v>585</v>
      </c>
      <c r="D353" s="26">
        <f t="shared" si="88"/>
        <v>-0.3407397339801651</v>
      </c>
      <c r="E353" s="26">
        <f t="shared" si="89"/>
        <v>-0.6295971559812985</v>
      </c>
      <c r="F353" s="26">
        <f t="shared" si="93"/>
        <v>-0.2888574220011334</v>
      </c>
      <c r="G353" s="11">
        <f t="shared" si="90"/>
        <v>-0.0036</v>
      </c>
      <c r="H353" s="11">
        <f t="shared" si="91"/>
        <v>-0.0144</v>
      </c>
      <c r="I353" s="11">
        <f t="shared" si="92"/>
        <v>-0.0108</v>
      </c>
      <c r="J353" s="1">
        <v>36262</v>
      </c>
      <c r="K353" s="10"/>
      <c r="L353" s="4">
        <v>-9.329137052236942E-06</v>
      </c>
      <c r="M353" s="14"/>
      <c r="N353" s="4">
        <v>-1.7237784649412337E-05</v>
      </c>
      <c r="O353" s="18">
        <v>-0.0077</v>
      </c>
    </row>
    <row r="354" spans="1:15" ht="13.5">
      <c r="A354" s="2">
        <v>950220</v>
      </c>
      <c r="B354" s="3" t="s">
        <v>586</v>
      </c>
      <c r="C354" s="2" t="s">
        <v>587</v>
      </c>
      <c r="D354" s="26">
        <f t="shared" si="88"/>
        <v>-0.5068591716673597</v>
      </c>
      <c r="E354" s="26">
        <f t="shared" si="89"/>
        <v>-0.6035456783989283</v>
      </c>
      <c r="F354" s="26">
        <f t="shared" si="93"/>
        <v>-0.09668650673156853</v>
      </c>
      <c r="G354" s="11">
        <f t="shared" si="90"/>
        <v>-0.0054</v>
      </c>
      <c r="H354" s="11">
        <f t="shared" si="91"/>
        <v>-0.0121</v>
      </c>
      <c r="I354" s="11">
        <f t="shared" si="92"/>
        <v>-0.006699999999999999</v>
      </c>
      <c r="J354" s="1">
        <v>36262</v>
      </c>
      <c r="K354" s="10"/>
      <c r="L354" s="4">
        <v>-1.3877332776644551E-05</v>
      </c>
      <c r="M354" s="14"/>
      <c r="N354" s="4">
        <v>-1.652451941926058E-05</v>
      </c>
      <c r="O354" s="18">
        <v>-0.0057</v>
      </c>
    </row>
    <row r="355" spans="1:15" ht="13.5">
      <c r="A355" s="2">
        <v>960593</v>
      </c>
      <c r="B355" s="3" t="s">
        <v>588</v>
      </c>
      <c r="C355" s="2" t="s">
        <v>589</v>
      </c>
      <c r="D355" s="26">
        <f t="shared" si="88"/>
        <v>-0.38738117533251065</v>
      </c>
      <c r="E355" s="26">
        <f t="shared" si="89"/>
        <v>-0.82563045351721</v>
      </c>
      <c r="F355" s="26">
        <f t="shared" si="93"/>
        <v>-0.43824927818469933</v>
      </c>
      <c r="G355" s="11">
        <f t="shared" si="90"/>
        <v>-0.0041</v>
      </c>
      <c r="H355" s="11">
        <f t="shared" si="91"/>
        <v>-0.0158</v>
      </c>
      <c r="I355" s="11">
        <f t="shared" si="92"/>
        <v>-0.011700000000000002</v>
      </c>
      <c r="J355" s="1">
        <v>36262</v>
      </c>
      <c r="K355" s="10"/>
      <c r="L355" s="4">
        <v>-1.0606136343183246E-05</v>
      </c>
      <c r="M355" s="14"/>
      <c r="N355" s="4">
        <v>-2.2604994038678687E-05</v>
      </c>
      <c r="O355" s="18">
        <v>-0.007</v>
      </c>
    </row>
    <row r="356" spans="3:14" ht="13.5">
      <c r="C356" s="2" t="s">
        <v>590</v>
      </c>
      <c r="D356" s="26">
        <f>AVERAGE(D341:D355)</f>
        <v>-0.4081353102516983</v>
      </c>
      <c r="E356" s="26">
        <f>AVERAGE(E341:E355)</f>
        <v>-0.5584339204218194</v>
      </c>
      <c r="F356" s="26">
        <f t="shared" si="93"/>
        <v>-0.15029861017012108</v>
      </c>
      <c r="G356" s="11">
        <f>AVERAGE(G341:G355)</f>
        <v>-0.004346666666666666</v>
      </c>
      <c r="H356" s="11">
        <f>AVERAGE(H341:H355)</f>
        <v>-0.012513333333333333</v>
      </c>
      <c r="I356" s="11">
        <f t="shared" si="92"/>
        <v>-0.008166666666666666</v>
      </c>
      <c r="L356" s="4"/>
      <c r="N356" s="4"/>
    </row>
    <row r="357" spans="4:14" ht="13.5">
      <c r="D357" s="26"/>
      <c r="E357" s="26"/>
      <c r="F357" s="26"/>
      <c r="G357" s="11"/>
      <c r="H357" s="11"/>
      <c r="L357" s="4"/>
      <c r="N357" s="4"/>
    </row>
    <row r="358" spans="2:8" ht="13.5">
      <c r="B358" s="6" t="s">
        <v>591</v>
      </c>
      <c r="D358" s="26"/>
      <c r="E358" s="26"/>
      <c r="F358" s="26"/>
      <c r="G358" s="11"/>
      <c r="H358" s="11"/>
    </row>
    <row r="359" spans="1:15" ht="21">
      <c r="A359" s="2">
        <v>93041</v>
      </c>
      <c r="B359" s="3" t="s">
        <v>612</v>
      </c>
      <c r="C359" s="2" t="s">
        <v>613</v>
      </c>
      <c r="D359" s="26">
        <f>L359*365.2425*100</f>
        <v>-0.6961034908984957</v>
      </c>
      <c r="E359" s="26">
        <f>N359*365.2425*100</f>
        <v>-1.6706644967283721</v>
      </c>
      <c r="F359" s="26">
        <f>E359-D359</f>
        <v>-0.9745610058298765</v>
      </c>
      <c r="G359" s="11">
        <f>ROUND((G$1-39575)*L359,4)</f>
        <v>-0.0074</v>
      </c>
      <c r="H359" s="11">
        <f>ROUND((G$1-39576)*N359+O359,4)</f>
        <v>-0.0245</v>
      </c>
      <c r="I359" s="11">
        <f>H359-G359</f>
        <v>-0.0171</v>
      </c>
      <c r="J359" s="1">
        <v>36262</v>
      </c>
      <c r="K359" s="25" t="s">
        <v>1071</v>
      </c>
      <c r="L359" s="4">
        <v>-1.905866625320152E-05</v>
      </c>
      <c r="M359" s="14"/>
      <c r="N359" s="4">
        <v>-4.5741240319195385E-05</v>
      </c>
      <c r="O359" s="18">
        <v>-0.0067</v>
      </c>
    </row>
    <row r="360" spans="1:15" ht="21">
      <c r="A360" s="2">
        <v>960756</v>
      </c>
      <c r="B360" s="3" t="s">
        <v>624</v>
      </c>
      <c r="C360" s="2" t="s">
        <v>625</v>
      </c>
      <c r="D360" s="26">
        <f>L360*365.2425*100</f>
        <v>-0.8671642553695803</v>
      </c>
      <c r="E360" s="26">
        <f>N360*365.2425*100</f>
        <v>-1.8600430725534312</v>
      </c>
      <c r="F360" s="26">
        <f>E360-D360</f>
        <v>-0.9928788171838508</v>
      </c>
      <c r="G360" s="11">
        <f>ROUND((G$1-39575)*L360,4)</f>
        <v>-0.0093</v>
      </c>
      <c r="H360" s="11">
        <f>ROUND((G$1-39576)*N360+O360,4)</f>
        <v>-0.0211</v>
      </c>
      <c r="I360" s="11">
        <f>H360-G360</f>
        <v>-0.011800000000000001</v>
      </c>
      <c r="J360" s="1">
        <v>36262</v>
      </c>
      <c r="K360" s="25" t="s">
        <v>1071</v>
      </c>
      <c r="L360" s="4">
        <v>-2.3742150909863457E-05</v>
      </c>
      <c r="M360" s="14"/>
      <c r="N360" s="4">
        <v>-5.092624961644472E-05</v>
      </c>
      <c r="O360" s="18">
        <v>-0.0013</v>
      </c>
    </row>
    <row r="361" spans="3:9" ht="13.5">
      <c r="C361" s="2" t="s">
        <v>590</v>
      </c>
      <c r="D361" s="26">
        <f>AVERAGE(D359:D360)</f>
        <v>-0.781633873134038</v>
      </c>
      <c r="E361" s="26">
        <f>AVERAGE(E359:E360)</f>
        <v>-1.7653537846409018</v>
      </c>
      <c r="F361" s="26">
        <f>E361-D361</f>
        <v>-0.9837199115068638</v>
      </c>
      <c r="G361" s="11">
        <f>AVERAGE(G359:G360)</f>
        <v>-0.00835</v>
      </c>
      <c r="H361" s="11">
        <f>AVERAGE(H359:H360)</f>
        <v>-0.0228</v>
      </c>
      <c r="I361" s="11">
        <f>H361-G361</f>
        <v>-0.014450000000000001</v>
      </c>
    </row>
    <row r="362" spans="4:8" ht="13.5">
      <c r="D362" s="26"/>
      <c r="E362" s="26"/>
      <c r="F362" s="26"/>
      <c r="G362" s="11"/>
      <c r="H362" s="11"/>
    </row>
    <row r="363" spans="1:15" ht="13.5">
      <c r="A363" s="2">
        <v>93044</v>
      </c>
      <c r="B363" s="3" t="s">
        <v>592</v>
      </c>
      <c r="C363" s="2" t="s">
        <v>593</v>
      </c>
      <c r="D363" s="26">
        <f aca="true" t="shared" si="94" ref="D363:D369">L363*365.2425*100</f>
        <v>-0.9225574609946718</v>
      </c>
      <c r="E363" s="26">
        <f aca="true" t="shared" si="95" ref="E363:E369">N363*365.2425*100</f>
        <v>-1.9558269439598999</v>
      </c>
      <c r="F363" s="26">
        <f t="shared" si="93"/>
        <v>-1.033269482965228</v>
      </c>
      <c r="G363" s="11">
        <f aca="true" t="shared" si="96" ref="G363:G369">ROUND((G$1-39575)*L363,4)</f>
        <v>-0.0099</v>
      </c>
      <c r="H363" s="11">
        <f aca="true" t="shared" si="97" ref="H363:H369">ROUND((G$1-39576)*N363+O363,4)</f>
        <v>-0.0309</v>
      </c>
      <c r="I363" s="11">
        <f aca="true" t="shared" si="98" ref="I363:I387">H363-G363</f>
        <v>-0.020999999999999998</v>
      </c>
      <c r="J363" s="1">
        <v>36262</v>
      </c>
      <c r="K363" s="10" t="s">
        <v>1072</v>
      </c>
      <c r="L363" s="4">
        <v>-2.5258765368068386E-05</v>
      </c>
      <c r="M363" s="14"/>
      <c r="N363" s="4">
        <v>-5.354872294324729E-05</v>
      </c>
      <c r="O363" s="18">
        <v>-0.0101</v>
      </c>
    </row>
    <row r="364" spans="1:15" ht="13.5">
      <c r="A364" s="2">
        <v>20959</v>
      </c>
      <c r="B364" s="3" t="s">
        <v>594</v>
      </c>
      <c r="C364" s="2" t="s">
        <v>595</v>
      </c>
      <c r="D364" s="26">
        <f t="shared" si="94"/>
        <v>-1.2346473592675962</v>
      </c>
      <c r="E364" s="26">
        <f t="shared" si="95"/>
        <v>-2.0233492540895908</v>
      </c>
      <c r="F364" s="26">
        <f t="shared" si="93"/>
        <v>-0.7887018948219946</v>
      </c>
      <c r="G364" s="11">
        <f t="shared" si="96"/>
        <v>-0.0132</v>
      </c>
      <c r="H364" s="11">
        <f t="shared" si="97"/>
        <v>-0.0269</v>
      </c>
      <c r="I364" s="11">
        <f t="shared" si="98"/>
        <v>-0.0137</v>
      </c>
      <c r="J364" s="1">
        <v>38353</v>
      </c>
      <c r="K364" s="10"/>
      <c r="L364" s="4">
        <v>-3.380349656098609E-05</v>
      </c>
      <c r="M364" s="14"/>
      <c r="N364" s="4">
        <v>-5.53974210035686E-05</v>
      </c>
      <c r="O364" s="18">
        <v>-0.0054</v>
      </c>
    </row>
    <row r="365" spans="1:15" ht="13.5">
      <c r="A365" s="2">
        <v>93047</v>
      </c>
      <c r="B365" s="3" t="s">
        <v>598</v>
      </c>
      <c r="C365" s="2" t="s">
        <v>599</v>
      </c>
      <c r="D365" s="26">
        <f t="shared" si="94"/>
        <v>-0.9639722419973162</v>
      </c>
      <c r="E365" s="26">
        <f t="shared" si="95"/>
        <v>-2.0046968578124043</v>
      </c>
      <c r="F365" s="26">
        <f aca="true" t="shared" si="99" ref="F365:F371">E365-D365</f>
        <v>-1.040724615815088</v>
      </c>
      <c r="G365" s="11">
        <f t="shared" si="96"/>
        <v>-0.0103</v>
      </c>
      <c r="H365" s="11">
        <f t="shared" si="97"/>
        <v>-0.0314</v>
      </c>
      <c r="I365" s="11">
        <f aca="true" t="shared" si="100" ref="I365:I371">H365-G365</f>
        <v>-0.021099999999999997</v>
      </c>
      <c r="J365" s="1">
        <v>36262</v>
      </c>
      <c r="K365" s="10" t="s">
        <v>1072</v>
      </c>
      <c r="L365" s="4">
        <v>-2.6392663559068733E-05</v>
      </c>
      <c r="M365" s="14"/>
      <c r="N365" s="4">
        <v>-5.4886735738924255E-05</v>
      </c>
      <c r="O365" s="18">
        <v>-0.01</v>
      </c>
    </row>
    <row r="366" spans="1:15" ht="13.5">
      <c r="A366" s="2">
        <v>950227</v>
      </c>
      <c r="B366" s="3" t="s">
        <v>600</v>
      </c>
      <c r="C366" s="2" t="s">
        <v>601</v>
      </c>
      <c r="D366" s="26">
        <f t="shared" si="94"/>
        <v>-0.9773177117145087</v>
      </c>
      <c r="E366" s="26">
        <f t="shared" si="95"/>
        <v>-2.052348480764233</v>
      </c>
      <c r="F366" s="26">
        <f t="shared" si="99"/>
        <v>-1.0750307690497245</v>
      </c>
      <c r="G366" s="11">
        <f t="shared" si="96"/>
        <v>-0.0104</v>
      </c>
      <c r="H366" s="11">
        <f t="shared" si="97"/>
        <v>-0.0314</v>
      </c>
      <c r="I366" s="11">
        <f t="shared" si="100"/>
        <v>-0.020999999999999998</v>
      </c>
      <c r="J366" s="1">
        <v>36262</v>
      </c>
      <c r="K366" s="10" t="s">
        <v>1072</v>
      </c>
      <c r="L366" s="4">
        <v>-2.6758050109571274E-05</v>
      </c>
      <c r="M366" s="14"/>
      <c r="N366" s="4">
        <v>-5.619139286266613E-05</v>
      </c>
      <c r="O366" s="18">
        <v>-0.0095</v>
      </c>
    </row>
    <row r="367" spans="1:15" ht="13.5">
      <c r="A367" s="2">
        <v>93039</v>
      </c>
      <c r="B367" s="3" t="s">
        <v>602</v>
      </c>
      <c r="C367" s="2" t="s">
        <v>603</v>
      </c>
      <c r="D367" s="26">
        <f t="shared" si="94"/>
        <v>-1.05880276779518</v>
      </c>
      <c r="E367" s="26">
        <f t="shared" si="95"/>
        <v>-1.9164859050235155</v>
      </c>
      <c r="F367" s="26">
        <f t="shared" si="99"/>
        <v>-0.8576831372283356</v>
      </c>
      <c r="G367" s="11">
        <f t="shared" si="96"/>
        <v>-0.0113</v>
      </c>
      <c r="H367" s="11">
        <f t="shared" si="97"/>
        <v>-0.03</v>
      </c>
      <c r="I367" s="11">
        <f t="shared" si="100"/>
        <v>-0.0187</v>
      </c>
      <c r="J367" s="1">
        <v>36262</v>
      </c>
      <c r="K367" s="10" t="s">
        <v>1072</v>
      </c>
      <c r="L367" s="4">
        <v>-2.898903516965249E-05</v>
      </c>
      <c r="M367" s="14"/>
      <c r="N367" s="4">
        <v>-5.2471601881585946E-05</v>
      </c>
      <c r="O367" s="18">
        <v>-0.0096</v>
      </c>
    </row>
    <row r="368" spans="1:15" ht="13.5">
      <c r="A368" s="2">
        <v>93037</v>
      </c>
      <c r="B368" s="3" t="s">
        <v>606</v>
      </c>
      <c r="C368" s="2" t="s">
        <v>607</v>
      </c>
      <c r="D368" s="26">
        <f t="shared" si="94"/>
        <v>-0.49088553314477446</v>
      </c>
      <c r="E368" s="26">
        <f t="shared" si="95"/>
        <v>-1.5257698296429458</v>
      </c>
      <c r="F368" s="26">
        <f t="shared" si="99"/>
        <v>-1.0348842964981713</v>
      </c>
      <c r="G368" s="11">
        <f t="shared" si="96"/>
        <v>-0.0052</v>
      </c>
      <c r="H368" s="11">
        <f t="shared" si="97"/>
        <v>-0.0217</v>
      </c>
      <c r="I368" s="11">
        <f t="shared" si="100"/>
        <v>-0.0165</v>
      </c>
      <c r="J368" s="1">
        <v>36262</v>
      </c>
      <c r="K368" s="10" t="s">
        <v>1072</v>
      </c>
      <c r="L368" s="4">
        <v>-1.3439989408263672E-05</v>
      </c>
      <c r="M368" s="14"/>
      <c r="N368" s="4">
        <v>-4.177415907631083E-05</v>
      </c>
      <c r="O368" s="18">
        <v>-0.0054</v>
      </c>
    </row>
    <row r="369" spans="1:15" ht="13.5">
      <c r="A369" s="2">
        <v>93045</v>
      </c>
      <c r="B369" s="3" t="s">
        <v>610</v>
      </c>
      <c r="C369" s="2" t="s">
        <v>611</v>
      </c>
      <c r="D369" s="26">
        <f t="shared" si="94"/>
        <v>-0.9123872329001594</v>
      </c>
      <c r="E369" s="26">
        <f t="shared" si="95"/>
        <v>-1.8104695280465604</v>
      </c>
      <c r="F369" s="26">
        <f t="shared" si="99"/>
        <v>-0.8980822951464009</v>
      </c>
      <c r="G369" s="11">
        <f t="shared" si="96"/>
        <v>-0.0097</v>
      </c>
      <c r="H369" s="11">
        <f t="shared" si="97"/>
        <v>-0.0273</v>
      </c>
      <c r="I369" s="11">
        <f t="shared" si="100"/>
        <v>-0.0176</v>
      </c>
      <c r="J369" s="1">
        <v>36262</v>
      </c>
      <c r="K369" s="10" t="s">
        <v>1072</v>
      </c>
      <c r="L369" s="4">
        <v>-2.498031398044202E-05</v>
      </c>
      <c r="M369" s="14"/>
      <c r="N369" s="4">
        <v>-4.9568972067778536E-05</v>
      </c>
      <c r="O369" s="18">
        <v>-0.008</v>
      </c>
    </row>
    <row r="370" spans="4:9" ht="13.5">
      <c r="D370" s="26">
        <f>AVERAGE(D363:D369)</f>
        <v>-0.9372243296877437</v>
      </c>
      <c r="E370" s="26">
        <f>AVERAGE(E363:E369)</f>
        <v>-1.8984209713341644</v>
      </c>
      <c r="F370" s="26">
        <f t="shared" si="99"/>
        <v>-0.9611966416464207</v>
      </c>
      <c r="G370" s="11">
        <f>AVERAGE(G363:G369)</f>
        <v>-0.009999999999999998</v>
      </c>
      <c r="H370" s="11">
        <f>AVERAGE(H363:H369)</f>
        <v>-0.028514285714285714</v>
      </c>
      <c r="I370" s="11">
        <f t="shared" si="100"/>
        <v>-0.018514285714285716</v>
      </c>
    </row>
    <row r="371" spans="1:15" ht="13.5">
      <c r="A371" s="2">
        <v>950226</v>
      </c>
      <c r="B371" s="3" t="s">
        <v>618</v>
      </c>
      <c r="C371" s="2" t="s">
        <v>619</v>
      </c>
      <c r="D371" s="26">
        <f>L371*365.2425*100</f>
        <v>-0.32961555973067214</v>
      </c>
      <c r="E371" s="26">
        <f>N371*365.2425*100</f>
        <v>-1.539182603779735</v>
      </c>
      <c r="F371" s="26">
        <f t="shared" si="99"/>
        <v>-1.209567044049063</v>
      </c>
      <c r="G371" s="11">
        <f>ROUND((G$1-39575)*L371,4)</f>
        <v>-0.0035</v>
      </c>
      <c r="H371" s="11">
        <f>ROUND((G$1-39576)*N371+O371,4)</f>
        <v>-0.0181</v>
      </c>
      <c r="I371" s="11">
        <f t="shared" si="100"/>
        <v>-0.014600000000000002</v>
      </c>
      <c r="J371" s="1">
        <v>36262</v>
      </c>
      <c r="K371" s="10" t="s">
        <v>1070</v>
      </c>
      <c r="L371" s="4">
        <v>-9.024567505990462E-06</v>
      </c>
      <c r="M371" s="14"/>
      <c r="N371" s="4">
        <v>-4.214138835923352E-05</v>
      </c>
      <c r="O371" s="18">
        <v>-0.0017</v>
      </c>
    </row>
    <row r="372" spans="3:8" ht="13.5">
      <c r="C372" s="2" t="s">
        <v>590</v>
      </c>
      <c r="D372" s="26"/>
      <c r="E372" s="26"/>
      <c r="F372" s="26"/>
      <c r="G372" s="11"/>
      <c r="H372" s="11"/>
    </row>
    <row r="373" spans="4:8" ht="13.5">
      <c r="D373" s="26"/>
      <c r="E373" s="26"/>
      <c r="F373" s="26"/>
      <c r="G373" s="11"/>
      <c r="H373" s="11"/>
    </row>
    <row r="374" spans="1:15" ht="13.5">
      <c r="A374" s="2">
        <v>93021</v>
      </c>
      <c r="B374" s="3" t="s">
        <v>596</v>
      </c>
      <c r="C374" s="2" t="s">
        <v>597</v>
      </c>
      <c r="D374" s="26">
        <f aca="true" t="shared" si="101" ref="D374:D386">L374*365.2425*100</f>
        <v>-0.5576783623656288</v>
      </c>
      <c r="E374" s="26">
        <f aca="true" t="shared" si="102" ref="E374:E386">N374*365.2425*100</f>
        <v>-0.7474178826067552</v>
      </c>
      <c r="F374" s="26">
        <f t="shared" si="93"/>
        <v>-0.1897395202411264</v>
      </c>
      <c r="G374" s="11">
        <f aca="true" t="shared" si="103" ref="G374:G386">ROUND((G$1-39575)*L374,4)</f>
        <v>-0.006</v>
      </c>
      <c r="H374" s="11">
        <f aca="true" t="shared" si="104" ref="H374:H386">ROUND((G$1-39576)*N374+O374,4)</f>
        <v>-0.0084</v>
      </c>
      <c r="I374" s="11">
        <f t="shared" si="98"/>
        <v>-0.0023999999999999994</v>
      </c>
      <c r="J374" s="1">
        <v>36262</v>
      </c>
      <c r="K374" s="10"/>
      <c r="L374" s="4">
        <v>-1.5268714959667313E-05</v>
      </c>
      <c r="M374" s="14"/>
      <c r="N374" s="4">
        <v>-2.046360657937549E-05</v>
      </c>
      <c r="O374" s="18">
        <v>-0.0004</v>
      </c>
    </row>
    <row r="375" spans="1:15" ht="13.5">
      <c r="A375" s="2">
        <v>93030</v>
      </c>
      <c r="B375" s="3" t="s">
        <v>604</v>
      </c>
      <c r="C375" s="2" t="s">
        <v>605</v>
      </c>
      <c r="D375" s="26">
        <f t="shared" si="101"/>
        <v>-0.475568298599985</v>
      </c>
      <c r="E375" s="26">
        <f t="shared" si="102"/>
        <v>-1.2962313422418945</v>
      </c>
      <c r="F375" s="26">
        <f t="shared" si="93"/>
        <v>-0.8206630436419096</v>
      </c>
      <c r="G375" s="11">
        <f t="shared" si="103"/>
        <v>-0.0051</v>
      </c>
      <c r="H375" s="11">
        <f t="shared" si="104"/>
        <v>-0.0196</v>
      </c>
      <c r="I375" s="11">
        <f t="shared" si="98"/>
        <v>-0.014499999999999999</v>
      </c>
      <c r="J375" s="1">
        <v>36262</v>
      </c>
      <c r="K375" s="10"/>
      <c r="L375" s="4">
        <v>-1.3020617770385019E-05</v>
      </c>
      <c r="M375" s="14"/>
      <c r="N375" s="4">
        <v>-3.5489608746022014E-05</v>
      </c>
      <c r="O375" s="18">
        <v>-0.0058</v>
      </c>
    </row>
    <row r="376" spans="1:15" ht="13.5">
      <c r="A376" s="2">
        <v>950225</v>
      </c>
      <c r="B376" s="3" t="s">
        <v>614</v>
      </c>
      <c r="C376" s="2" t="s">
        <v>615</v>
      </c>
      <c r="D376" s="26">
        <f t="shared" si="101"/>
        <v>-0.3559788584641514</v>
      </c>
      <c r="E376" s="26">
        <f t="shared" si="102"/>
        <v>-1.2374852655885966</v>
      </c>
      <c r="F376" s="26">
        <f t="shared" si="93"/>
        <v>-0.8815064071244452</v>
      </c>
      <c r="G376" s="11">
        <f t="shared" si="103"/>
        <v>-0.0038</v>
      </c>
      <c r="H376" s="11">
        <f t="shared" si="104"/>
        <v>-0.0163</v>
      </c>
      <c r="I376" s="11">
        <f t="shared" si="98"/>
        <v>-0.012499999999999999</v>
      </c>
      <c r="J376" s="1">
        <v>36262</v>
      </c>
      <c r="K376" s="10"/>
      <c r="L376" s="4">
        <v>-9.746370109287703E-06</v>
      </c>
      <c r="M376" s="14"/>
      <c r="N376" s="4">
        <v>-3.388119579700053E-05</v>
      </c>
      <c r="O376" s="18">
        <v>-0.0031</v>
      </c>
    </row>
    <row r="377" spans="1:15" ht="13.5">
      <c r="A377" s="2">
        <v>93023</v>
      </c>
      <c r="B377" s="3" t="s">
        <v>608</v>
      </c>
      <c r="C377" s="2" t="s">
        <v>609</v>
      </c>
      <c r="D377" s="26">
        <f t="shared" si="101"/>
        <v>-0.3228773916956924</v>
      </c>
      <c r="E377" s="26">
        <f t="shared" si="102"/>
        <v>-0.9212175026405888</v>
      </c>
      <c r="F377" s="26">
        <f>E377-D377</f>
        <v>-0.5983401109448964</v>
      </c>
      <c r="G377" s="11">
        <f t="shared" si="103"/>
        <v>-0.0034</v>
      </c>
      <c r="H377" s="11">
        <f t="shared" si="104"/>
        <v>-0.0156</v>
      </c>
      <c r="I377" s="11">
        <f>H377-G377</f>
        <v>-0.012199999999999999</v>
      </c>
      <c r="J377" s="1">
        <v>36262</v>
      </c>
      <c r="K377" s="10"/>
      <c r="L377" s="4">
        <v>-8.840082731218093E-06</v>
      </c>
      <c r="M377" s="14"/>
      <c r="N377" s="4">
        <v>-2.522207855440122E-05</v>
      </c>
      <c r="O377" s="18">
        <v>-0.0058</v>
      </c>
    </row>
    <row r="378" spans="1:15" ht="13.5">
      <c r="A378" s="2">
        <v>93024</v>
      </c>
      <c r="B378" s="3" t="s">
        <v>616</v>
      </c>
      <c r="C378" s="2" t="s">
        <v>617</v>
      </c>
      <c r="D378" s="26">
        <f t="shared" si="101"/>
        <v>-0.46359932928570796</v>
      </c>
      <c r="E378" s="26">
        <f t="shared" si="102"/>
        <v>-1.1324747223282503</v>
      </c>
      <c r="F378" s="26">
        <f t="shared" si="93"/>
        <v>-0.6688753930425424</v>
      </c>
      <c r="G378" s="11">
        <f t="shared" si="103"/>
        <v>-0.005</v>
      </c>
      <c r="H378" s="11">
        <f t="shared" si="104"/>
        <v>-0.0124</v>
      </c>
      <c r="I378" s="11">
        <f t="shared" si="98"/>
        <v>-0.0073999999999999995</v>
      </c>
      <c r="J378" s="1">
        <v>36262</v>
      </c>
      <c r="K378" s="10"/>
      <c r="L378" s="4">
        <v>-1.2692918520865123E-05</v>
      </c>
      <c r="M378" s="14"/>
      <c r="N378" s="4">
        <v>-3.100610477499881E-05</v>
      </c>
      <c r="O378" s="18">
        <v>-0.0003</v>
      </c>
    </row>
    <row r="379" spans="1:15" ht="13.5">
      <c r="A379" s="2">
        <v>93025</v>
      </c>
      <c r="B379" s="3" t="s">
        <v>620</v>
      </c>
      <c r="C379" s="2" t="s">
        <v>621</v>
      </c>
      <c r="D379" s="26">
        <f t="shared" si="101"/>
        <v>-0.2960498589781954</v>
      </c>
      <c r="E379" s="26">
        <f t="shared" si="102"/>
        <v>-1.0642074984016083</v>
      </c>
      <c r="F379" s="26">
        <f t="shared" si="93"/>
        <v>-0.7681576394234129</v>
      </c>
      <c r="G379" s="11">
        <f t="shared" si="103"/>
        <v>-0.0032</v>
      </c>
      <c r="H379" s="11">
        <f t="shared" si="104"/>
        <v>-0.015</v>
      </c>
      <c r="I379" s="11">
        <f t="shared" si="98"/>
        <v>-0.0118</v>
      </c>
      <c r="J379" s="1">
        <v>36262</v>
      </c>
      <c r="K379" s="10"/>
      <c r="L379" s="4">
        <v>-8.105569833143607E-06</v>
      </c>
      <c r="M379" s="14"/>
      <c r="N379" s="4">
        <v>-2.9137011667634743E-05</v>
      </c>
      <c r="O379" s="18">
        <v>-0.0037</v>
      </c>
    </row>
    <row r="380" spans="1:15" ht="13.5">
      <c r="A380" s="2">
        <v>93015</v>
      </c>
      <c r="B380" s="3" t="s">
        <v>622</v>
      </c>
      <c r="C380" s="2" t="s">
        <v>623</v>
      </c>
      <c r="D380" s="26">
        <f t="shared" si="101"/>
        <v>-0.5083380780891223</v>
      </c>
      <c r="E380" s="26">
        <f t="shared" si="102"/>
        <v>-0.7853077162636449</v>
      </c>
      <c r="F380" s="26">
        <f t="shared" si="93"/>
        <v>-0.2769696381745226</v>
      </c>
      <c r="G380" s="11">
        <f t="shared" si="103"/>
        <v>-0.0054</v>
      </c>
      <c r="H380" s="11">
        <f t="shared" si="104"/>
        <v>-0.0093</v>
      </c>
      <c r="I380" s="11">
        <f t="shared" si="98"/>
        <v>-0.003899999999999999</v>
      </c>
      <c r="J380" s="1">
        <v>36262</v>
      </c>
      <c r="K380" s="10"/>
      <c r="L380" s="4">
        <v>-1.3917823859192792E-05</v>
      </c>
      <c r="M380" s="14"/>
      <c r="N380" s="4">
        <v>-2.1500994990003764E-05</v>
      </c>
      <c r="O380" s="18">
        <v>-0.0009</v>
      </c>
    </row>
    <row r="381" spans="1:15" ht="13.5">
      <c r="A381" s="2">
        <v>93027</v>
      </c>
      <c r="B381" s="3" t="s">
        <v>626</v>
      </c>
      <c r="C381" s="2" t="s">
        <v>627</v>
      </c>
      <c r="D381" s="26">
        <f t="shared" si="101"/>
        <v>-0.027696695476169632</v>
      </c>
      <c r="E381" s="26">
        <f t="shared" si="102"/>
        <v>-0.9491835517200127</v>
      </c>
      <c r="F381" s="26">
        <f t="shared" si="93"/>
        <v>-0.9214868562438431</v>
      </c>
      <c r="G381" s="11">
        <f t="shared" si="103"/>
        <v>-0.0003</v>
      </c>
      <c r="H381" s="11">
        <f t="shared" si="104"/>
        <v>-0.0123</v>
      </c>
      <c r="I381" s="11">
        <f t="shared" si="98"/>
        <v>-0.012</v>
      </c>
      <c r="J381" s="1">
        <v>36262</v>
      </c>
      <c r="K381" s="10"/>
      <c r="L381" s="4">
        <v>-7.583097661463173E-07</v>
      </c>
      <c r="M381" s="14"/>
      <c r="N381" s="4">
        <v>-2.598776297172461E-05</v>
      </c>
      <c r="O381" s="18">
        <v>-0.0022</v>
      </c>
    </row>
    <row r="382" spans="1:15" ht="13.5">
      <c r="A382" s="2">
        <v>93022</v>
      </c>
      <c r="B382" s="3" t="s">
        <v>628</v>
      </c>
      <c r="C382" s="2" t="s">
        <v>629</v>
      </c>
      <c r="D382" s="26">
        <f t="shared" si="101"/>
        <v>-0.5087317419960569</v>
      </c>
      <c r="E382" s="26">
        <f t="shared" si="102"/>
        <v>-0.9248010063898467</v>
      </c>
      <c r="F382" s="26">
        <f t="shared" si="93"/>
        <v>-0.4160692643937899</v>
      </c>
      <c r="G382" s="11">
        <f t="shared" si="103"/>
        <v>-0.0054</v>
      </c>
      <c r="H382" s="11">
        <f t="shared" si="104"/>
        <v>-0.0109</v>
      </c>
      <c r="I382" s="11">
        <f t="shared" si="98"/>
        <v>-0.0055</v>
      </c>
      <c r="J382" s="1">
        <v>36262</v>
      </c>
      <c r="K382" s="10"/>
      <c r="L382" s="4">
        <v>-1.3928602010884735E-05</v>
      </c>
      <c r="M382" s="14"/>
      <c r="N382" s="4">
        <v>-2.5320191554647847E-05</v>
      </c>
      <c r="O382" s="18">
        <v>-0.0011</v>
      </c>
    </row>
    <row r="383" spans="1:15" ht="13.5">
      <c r="A383" s="2">
        <v>93033</v>
      </c>
      <c r="B383" s="3" t="s">
        <v>630</v>
      </c>
      <c r="C383" s="2" t="s">
        <v>631</v>
      </c>
      <c r="D383" s="26">
        <f t="shared" si="101"/>
        <v>-0.543554964906552</v>
      </c>
      <c r="E383" s="26">
        <f t="shared" si="102"/>
        <v>-1.7940695168203216</v>
      </c>
      <c r="F383" s="26">
        <f t="shared" si="93"/>
        <v>-1.2505145519137697</v>
      </c>
      <c r="G383" s="11">
        <f t="shared" si="103"/>
        <v>-0.0058</v>
      </c>
      <c r="H383" s="11">
        <f t="shared" si="104"/>
        <v>-0.0303</v>
      </c>
      <c r="I383" s="11">
        <f t="shared" si="98"/>
        <v>-0.0245</v>
      </c>
      <c r="J383" s="1">
        <v>36262</v>
      </c>
      <c r="K383" s="10"/>
      <c r="L383" s="4">
        <v>-1.4882029471010409E-05</v>
      </c>
      <c r="M383" s="14"/>
      <c r="N383" s="4">
        <v>-4.9119955011268446E-05</v>
      </c>
      <c r="O383" s="18">
        <v>-0.0112</v>
      </c>
    </row>
    <row r="384" spans="1:15" ht="13.5">
      <c r="A384" s="2">
        <v>93018</v>
      </c>
      <c r="B384" s="3" t="s">
        <v>632</v>
      </c>
      <c r="C384" s="2" t="s">
        <v>633</v>
      </c>
      <c r="D384" s="26">
        <f t="shared" si="101"/>
        <v>-0.4193160351663801</v>
      </c>
      <c r="E384" s="26">
        <f t="shared" si="102"/>
        <v>-0.9810261647413874</v>
      </c>
      <c r="F384" s="26">
        <f t="shared" si="93"/>
        <v>-0.5617101295750073</v>
      </c>
      <c r="G384" s="11">
        <f t="shared" si="103"/>
        <v>-0.0045</v>
      </c>
      <c r="H384" s="11">
        <f t="shared" si="104"/>
        <v>-0.0133</v>
      </c>
      <c r="I384" s="11">
        <f t="shared" si="98"/>
        <v>-0.008799999999999999</v>
      </c>
      <c r="J384" s="1">
        <v>36262</v>
      </c>
      <c r="K384" s="10"/>
      <c r="L384" s="4">
        <v>-1.1480483108246714E-05</v>
      </c>
      <c r="M384" s="14"/>
      <c r="N384" s="4">
        <v>-2.6859584104845063E-05</v>
      </c>
      <c r="O384" s="18">
        <v>-0.0029</v>
      </c>
    </row>
    <row r="385" spans="1:15" ht="13.5">
      <c r="A385" s="2">
        <v>93036</v>
      </c>
      <c r="B385" s="3" t="s">
        <v>634</v>
      </c>
      <c r="C385" s="2" t="s">
        <v>635</v>
      </c>
      <c r="D385" s="26">
        <f t="shared" si="101"/>
        <v>-0.8326801398842139</v>
      </c>
      <c r="E385" s="26">
        <f t="shared" si="102"/>
        <v>-1.8553689614634685</v>
      </c>
      <c r="F385" s="26">
        <f t="shared" si="93"/>
        <v>-1.0226888215792547</v>
      </c>
      <c r="G385" s="11">
        <f t="shared" si="103"/>
        <v>-0.0089</v>
      </c>
      <c r="H385" s="11">
        <f t="shared" si="104"/>
        <v>-0.0281</v>
      </c>
      <c r="I385" s="11">
        <f t="shared" si="98"/>
        <v>-0.019200000000000002</v>
      </c>
      <c r="J385" s="1">
        <v>36262</v>
      </c>
      <c r="K385" s="10"/>
      <c r="L385" s="4">
        <v>-2.27980078956916E-05</v>
      </c>
      <c r="M385" s="14"/>
      <c r="N385" s="4">
        <v>-5.0798276801398206E-05</v>
      </c>
      <c r="O385" s="18">
        <v>-0.0083</v>
      </c>
    </row>
    <row r="386" spans="1:15" ht="13.5">
      <c r="A386" s="2">
        <v>93020</v>
      </c>
      <c r="B386" s="3" t="s">
        <v>636</v>
      </c>
      <c r="C386" s="2" t="s">
        <v>637</v>
      </c>
      <c r="D386" s="26">
        <f t="shared" si="101"/>
        <v>-0.3854265939434801</v>
      </c>
      <c r="E386" s="26">
        <f t="shared" si="102"/>
        <v>-0.6075987557701698</v>
      </c>
      <c r="F386" s="26">
        <f t="shared" si="93"/>
        <v>-0.22217216182668964</v>
      </c>
      <c r="G386" s="11">
        <f t="shared" si="103"/>
        <v>-0.0041</v>
      </c>
      <c r="H386" s="11">
        <f t="shared" si="104"/>
        <v>-0.0087</v>
      </c>
      <c r="I386" s="11">
        <f t="shared" si="98"/>
        <v>-0.004599999999999999</v>
      </c>
      <c r="J386" s="1">
        <v>36262</v>
      </c>
      <c r="K386" s="10"/>
      <c r="L386" s="4">
        <v>-1.0552621722375685E-05</v>
      </c>
      <c r="M386" s="14"/>
      <c r="N386" s="4">
        <v>-1.6635488908606466E-05</v>
      </c>
      <c r="O386" s="18">
        <v>-0.0022</v>
      </c>
    </row>
    <row r="387" spans="3:9" ht="13.5">
      <c r="C387" s="2" t="s">
        <v>590</v>
      </c>
      <c r="D387" s="26">
        <f>AVERAGE(D374:D386)</f>
        <v>-0.4382689499116413</v>
      </c>
      <c r="E387" s="26">
        <f>AVERAGE(E374:E386)</f>
        <v>-1.0997222989981958</v>
      </c>
      <c r="F387" s="26">
        <f t="shared" si="93"/>
        <v>-0.6614533490865546</v>
      </c>
      <c r="G387" s="11">
        <f>AVERAGE(G374:G386)</f>
        <v>-0.004684615384615385</v>
      </c>
      <c r="H387" s="11">
        <f>AVERAGE(H374:H386)</f>
        <v>-0.015399999999999999</v>
      </c>
      <c r="I387" s="11">
        <f t="shared" si="98"/>
        <v>-0.010715384615384613</v>
      </c>
    </row>
    <row r="388" spans="4:8" ht="13.5">
      <c r="D388" s="26"/>
      <c r="E388" s="26"/>
      <c r="F388" s="26"/>
      <c r="G388" s="11"/>
      <c r="H388" s="11"/>
    </row>
    <row r="389" spans="2:8" ht="13.5">
      <c r="B389" s="6" t="s">
        <v>638</v>
      </c>
      <c r="D389" s="26"/>
      <c r="E389" s="26"/>
      <c r="F389" s="26"/>
      <c r="G389" s="11"/>
      <c r="H389" s="11"/>
    </row>
    <row r="390" spans="1:15" ht="13.5">
      <c r="A390" s="2">
        <v>950224</v>
      </c>
      <c r="B390" s="3" t="s">
        <v>639</v>
      </c>
      <c r="C390" s="2" t="s">
        <v>640</v>
      </c>
      <c r="D390" s="26">
        <f aca="true" t="shared" si="105" ref="D390:D400">L390*365.2425*100</f>
        <v>-0.3220115201663596</v>
      </c>
      <c r="E390" s="26">
        <f aca="true" t="shared" si="106" ref="E390:E400">N390*365.2425*100</f>
        <v>-0.7838593945155304</v>
      </c>
      <c r="F390" s="26">
        <f t="shared" si="93"/>
        <v>-0.46184787434917085</v>
      </c>
      <c r="G390" s="11">
        <f aca="true" t="shared" si="107" ref="G390:G400">ROUND((G$1-39575)*L390,4)</f>
        <v>-0.0034</v>
      </c>
      <c r="H390" s="11">
        <f aca="true" t="shared" si="108" ref="H390:H400">ROUND((G$1-39576)*N390+O390,4)</f>
        <v>-0.0034</v>
      </c>
      <c r="I390" s="11">
        <f aca="true" t="shared" si="109" ref="I390:I401">H390-G390</f>
        <v>0</v>
      </c>
      <c r="J390" s="1">
        <v>36262</v>
      </c>
      <c r="K390" s="10"/>
      <c r="L390" s="4">
        <v>-8.81637597394497E-06</v>
      </c>
      <c r="M390" s="14"/>
      <c r="N390" s="4">
        <v>-2.1461341287378397E-05</v>
      </c>
      <c r="O390" s="18">
        <v>0.0049</v>
      </c>
    </row>
    <row r="391" spans="1:15" ht="13.5">
      <c r="A391" s="2">
        <v>93007</v>
      </c>
      <c r="B391" s="3" t="s">
        <v>641</v>
      </c>
      <c r="C391" s="2" t="s">
        <v>642</v>
      </c>
      <c r="D391" s="26">
        <f t="shared" si="105"/>
        <v>-0.41025043765743463</v>
      </c>
      <c r="E391" s="26">
        <f t="shared" si="106"/>
        <v>-0.5162938458689575</v>
      </c>
      <c r="F391" s="26">
        <f t="shared" si="93"/>
        <v>-0.10604340821152292</v>
      </c>
      <c r="G391" s="11">
        <f t="shared" si="107"/>
        <v>-0.0044</v>
      </c>
      <c r="H391" s="11">
        <f t="shared" si="108"/>
        <v>-0.0105</v>
      </c>
      <c r="I391" s="11">
        <f t="shared" si="109"/>
        <v>-0.0061</v>
      </c>
      <c r="J391" s="1">
        <v>36262</v>
      </c>
      <c r="K391" s="10"/>
      <c r="L391" s="4">
        <v>-1.1232275478823921E-05</v>
      </c>
      <c r="M391" s="14"/>
      <c r="N391" s="4">
        <v>-1.4135645382696635E-05</v>
      </c>
      <c r="O391" s="18">
        <v>-0.005</v>
      </c>
    </row>
    <row r="392" spans="1:15" ht="13.5">
      <c r="A392" s="2">
        <v>93005</v>
      </c>
      <c r="B392" s="3" t="s">
        <v>643</v>
      </c>
      <c r="C392" s="2" t="s">
        <v>644</v>
      </c>
      <c r="D392" s="26">
        <f t="shared" si="105"/>
        <v>-0.4016346328303131</v>
      </c>
      <c r="E392" s="26">
        <f t="shared" si="106"/>
        <v>-0.7146416424527281</v>
      </c>
      <c r="F392" s="26">
        <f t="shared" si="93"/>
        <v>-0.313007009622415</v>
      </c>
      <c r="G392" s="11">
        <f t="shared" si="107"/>
        <v>-0.0043</v>
      </c>
      <c r="H392" s="11">
        <f t="shared" si="108"/>
        <v>-0.0136</v>
      </c>
      <c r="I392" s="11">
        <f t="shared" si="109"/>
        <v>-0.0093</v>
      </c>
      <c r="J392" s="1">
        <v>36262</v>
      </c>
      <c r="K392" s="10"/>
      <c r="L392" s="4">
        <v>-1.0996382754753706E-05</v>
      </c>
      <c r="M392" s="14"/>
      <c r="N392" s="4">
        <v>-1.9566223603571E-05</v>
      </c>
      <c r="O392" s="18">
        <v>-0.006</v>
      </c>
    </row>
    <row r="393" spans="1:15" ht="13.5">
      <c r="A393" s="2">
        <v>20958</v>
      </c>
      <c r="B393" s="3" t="s">
        <v>645</v>
      </c>
      <c r="C393" s="2" t="s">
        <v>646</v>
      </c>
      <c r="D393" s="26">
        <f t="shared" si="105"/>
        <v>-0.5380014043162521</v>
      </c>
      <c r="E393" s="26">
        <f t="shared" si="106"/>
        <v>-1.4159980594914163</v>
      </c>
      <c r="F393" s="26">
        <f t="shared" si="93"/>
        <v>-0.8779966551751642</v>
      </c>
      <c r="G393" s="11">
        <f t="shared" si="107"/>
        <v>-0.0057</v>
      </c>
      <c r="H393" s="11">
        <f t="shared" si="108"/>
        <v>-0.017</v>
      </c>
      <c r="I393" s="11">
        <f t="shared" si="109"/>
        <v>-0.011300000000000001</v>
      </c>
      <c r="J393" s="1">
        <v>38353</v>
      </c>
      <c r="K393" s="10"/>
      <c r="L393" s="4">
        <v>-1.4729978146471237E-05</v>
      </c>
      <c r="M393" s="14"/>
      <c r="N393" s="4">
        <v>-3.876871008963678E-05</v>
      </c>
      <c r="O393" s="18">
        <v>-0.0019</v>
      </c>
    </row>
    <row r="394" spans="1:15" ht="13.5">
      <c r="A394" s="2">
        <v>93008</v>
      </c>
      <c r="B394" s="3" t="s">
        <v>647</v>
      </c>
      <c r="C394" s="2" t="s">
        <v>648</v>
      </c>
      <c r="D394" s="26">
        <f t="shared" si="105"/>
        <v>-0.42252541870848626</v>
      </c>
      <c r="E394" s="26">
        <f t="shared" si="106"/>
        <v>-0.8169086144485291</v>
      </c>
      <c r="F394" s="26">
        <f t="shared" si="93"/>
        <v>-0.3943831957400429</v>
      </c>
      <c r="G394" s="11">
        <f t="shared" si="107"/>
        <v>-0.0045</v>
      </c>
      <c r="H394" s="11">
        <f t="shared" si="108"/>
        <v>-0.0117</v>
      </c>
      <c r="I394" s="11">
        <f t="shared" si="109"/>
        <v>-0.007200000000000001</v>
      </c>
      <c r="J394" s="1">
        <v>36262</v>
      </c>
      <c r="K394" s="10"/>
      <c r="L394" s="4">
        <v>-1.1568353045127177E-05</v>
      </c>
      <c r="M394" s="14"/>
      <c r="N394" s="4">
        <v>-2.236619819567901E-05</v>
      </c>
      <c r="O394" s="18">
        <v>-0.003</v>
      </c>
    </row>
    <row r="395" spans="1:15" ht="13.5">
      <c r="A395" s="2">
        <v>93011</v>
      </c>
      <c r="B395" s="3" t="s">
        <v>649</v>
      </c>
      <c r="C395" s="2" t="s">
        <v>650</v>
      </c>
      <c r="D395" s="26">
        <f t="shared" si="105"/>
        <v>-0.40261461307952395</v>
      </c>
      <c r="E395" s="26">
        <f t="shared" si="106"/>
        <v>-0.8315812637110988</v>
      </c>
      <c r="F395" s="26">
        <f t="shared" si="93"/>
        <v>-0.4289666506315748</v>
      </c>
      <c r="G395" s="11">
        <f t="shared" si="107"/>
        <v>-0.0043</v>
      </c>
      <c r="H395" s="11">
        <f t="shared" si="108"/>
        <v>-0.0154</v>
      </c>
      <c r="I395" s="11">
        <f t="shared" si="109"/>
        <v>-0.0111</v>
      </c>
      <c r="J395" s="1">
        <v>36262</v>
      </c>
      <c r="K395" s="10"/>
      <c r="L395" s="4">
        <v>-1.1023213702663956E-05</v>
      </c>
      <c r="M395" s="14"/>
      <c r="N395" s="4">
        <v>-2.2767921687949755E-05</v>
      </c>
      <c r="O395" s="18">
        <v>-0.0065</v>
      </c>
    </row>
    <row r="396" spans="1:15" ht="13.5">
      <c r="A396" s="2">
        <v>93013</v>
      </c>
      <c r="B396" s="3" t="s">
        <v>651</v>
      </c>
      <c r="C396" s="2" t="s">
        <v>652</v>
      </c>
      <c r="D396" s="26">
        <f t="shared" si="105"/>
        <v>-0.4377662128683727</v>
      </c>
      <c r="E396" s="26">
        <f t="shared" si="106"/>
        <v>-0.7507672926801123</v>
      </c>
      <c r="F396" s="26">
        <f t="shared" si="93"/>
        <v>-0.31300107981173964</v>
      </c>
      <c r="G396" s="11">
        <f t="shared" si="107"/>
        <v>-0.0047</v>
      </c>
      <c r="H396" s="11">
        <f t="shared" si="108"/>
        <v>-0.0148</v>
      </c>
      <c r="I396" s="11">
        <f t="shared" si="109"/>
        <v>-0.010100000000000001</v>
      </c>
      <c r="J396" s="1">
        <v>36262</v>
      </c>
      <c r="K396" s="10"/>
      <c r="L396" s="4">
        <v>-1.1985631816351402E-05</v>
      </c>
      <c r="M396" s="14"/>
      <c r="N396" s="4">
        <v>-2.055531031246671E-05</v>
      </c>
      <c r="O396" s="18">
        <v>-0.0068</v>
      </c>
    </row>
    <row r="397" spans="1:15" ht="13.5">
      <c r="A397" s="2">
        <v>950223</v>
      </c>
      <c r="B397" s="3" t="s">
        <v>653</v>
      </c>
      <c r="C397" s="2" t="s">
        <v>654</v>
      </c>
      <c r="D397" s="26">
        <f t="shared" si="105"/>
        <v>-0.3655934798906363</v>
      </c>
      <c r="E397" s="26">
        <f t="shared" si="106"/>
        <v>-0.7910555247338481</v>
      </c>
      <c r="F397" s="26">
        <f t="shared" si="93"/>
        <v>-0.4254620448432118</v>
      </c>
      <c r="G397" s="11">
        <f t="shared" si="107"/>
        <v>-0.0039</v>
      </c>
      <c r="H397" s="11">
        <f t="shared" si="108"/>
        <v>-0.0152</v>
      </c>
      <c r="I397" s="11">
        <f t="shared" si="109"/>
        <v>-0.011300000000000001</v>
      </c>
      <c r="J397" s="1">
        <v>36262</v>
      </c>
      <c r="K397" s="10"/>
      <c r="L397" s="4">
        <v>-1.0009609503018852E-05</v>
      </c>
      <c r="M397" s="14"/>
      <c r="N397" s="4">
        <v>-2.1658364640857736E-05</v>
      </c>
      <c r="O397" s="18">
        <v>-0.0068</v>
      </c>
    </row>
    <row r="398" spans="1:15" ht="13.5">
      <c r="A398" s="2">
        <v>960753</v>
      </c>
      <c r="B398" s="3" t="s">
        <v>655</v>
      </c>
      <c r="C398" s="2" t="s">
        <v>656</v>
      </c>
      <c r="D398" s="26">
        <f t="shared" si="105"/>
        <v>-0.37453549580471457</v>
      </c>
      <c r="E398" s="26">
        <f t="shared" si="106"/>
        <v>-0.9842177696888819</v>
      </c>
      <c r="F398" s="26">
        <f t="shared" si="93"/>
        <v>-0.6096822738841673</v>
      </c>
      <c r="G398" s="11">
        <f t="shared" si="107"/>
        <v>-0.004</v>
      </c>
      <c r="H398" s="11">
        <f t="shared" si="108"/>
        <v>-0.0165</v>
      </c>
      <c r="I398" s="11">
        <f t="shared" si="109"/>
        <v>-0.0125</v>
      </c>
      <c r="J398" s="1">
        <v>36262</v>
      </c>
      <c r="K398" s="10"/>
      <c r="L398" s="4">
        <v>-1.0254433583296428E-05</v>
      </c>
      <c r="M398" s="14"/>
      <c r="N398" s="4">
        <v>-2.6946967280337905E-05</v>
      </c>
      <c r="O398" s="18">
        <v>-0.006</v>
      </c>
    </row>
    <row r="399" spans="1:15" ht="13.5">
      <c r="A399" s="2">
        <v>960755</v>
      </c>
      <c r="B399" s="3" t="s">
        <v>657</v>
      </c>
      <c r="C399" s="2" t="s">
        <v>658</v>
      </c>
      <c r="D399" s="26">
        <f t="shared" si="105"/>
        <v>-0.3629381022182214</v>
      </c>
      <c r="E399" s="26">
        <f t="shared" si="106"/>
        <v>-0.9464577988663742</v>
      </c>
      <c r="F399" s="26">
        <f t="shared" si="93"/>
        <v>-0.5835196966481527</v>
      </c>
      <c r="G399" s="11">
        <f t="shared" si="107"/>
        <v>-0.0039</v>
      </c>
      <c r="H399" s="11">
        <f t="shared" si="108"/>
        <v>-0.0162</v>
      </c>
      <c r="I399" s="11">
        <f t="shared" si="109"/>
        <v>-0.012299999999999998</v>
      </c>
      <c r="J399" s="1">
        <v>36262</v>
      </c>
      <c r="K399" s="10"/>
      <c r="L399" s="4">
        <v>-9.936907731663798E-06</v>
      </c>
      <c r="M399" s="14"/>
      <c r="N399" s="4">
        <v>-2.5913134393351652E-05</v>
      </c>
      <c r="O399" s="18">
        <v>-0.0061</v>
      </c>
    </row>
    <row r="400" spans="1:15" ht="13.5">
      <c r="A400" s="2">
        <v>960754</v>
      </c>
      <c r="B400" s="3" t="s">
        <v>659</v>
      </c>
      <c r="C400" s="2" t="s">
        <v>660</v>
      </c>
      <c r="D400" s="26">
        <f t="shared" si="105"/>
        <v>-0.12565235958950324</v>
      </c>
      <c r="E400" s="26">
        <f t="shared" si="106"/>
        <v>-0.8760152856368171</v>
      </c>
      <c r="F400" s="26">
        <f t="shared" si="93"/>
        <v>-0.7503629260473138</v>
      </c>
      <c r="G400" s="11">
        <f t="shared" si="107"/>
        <v>-0.0013</v>
      </c>
      <c r="H400" s="11">
        <f t="shared" si="108"/>
        <v>-0.0174</v>
      </c>
      <c r="I400" s="11">
        <f t="shared" si="109"/>
        <v>-0.0161</v>
      </c>
      <c r="J400" s="1">
        <v>36262</v>
      </c>
      <c r="K400" s="10"/>
      <c r="L400" s="4">
        <v>-3.440244757647405E-06</v>
      </c>
      <c r="M400" s="14"/>
      <c r="N400" s="4">
        <v>-2.3984483887740802E-05</v>
      </c>
      <c r="O400" s="18">
        <v>-0.0081</v>
      </c>
    </row>
    <row r="401" spans="3:9" ht="13.5">
      <c r="C401" s="2" t="s">
        <v>590</v>
      </c>
      <c r="D401" s="26">
        <f>AVERAGE(D390:D400)</f>
        <v>-0.37850215246634705</v>
      </c>
      <c r="E401" s="26">
        <f>AVERAGE(E390:E400)</f>
        <v>-0.8570724083722087</v>
      </c>
      <c r="F401" s="26">
        <f t="shared" si="93"/>
        <v>-0.4785702559058616</v>
      </c>
      <c r="G401" s="11">
        <f>AVERAGE(G390:G400)</f>
        <v>-0.0040363636363636365</v>
      </c>
      <c r="H401" s="11">
        <f>AVERAGE(H390:H400)</f>
        <v>-0.013790909090909092</v>
      </c>
      <c r="I401" s="11">
        <f t="shared" si="109"/>
        <v>-0.009754545454545455</v>
      </c>
    </row>
    <row r="402" spans="4:8" ht="13.5">
      <c r="D402" s="26"/>
      <c r="E402" s="26"/>
      <c r="F402" s="26"/>
      <c r="G402" s="11"/>
      <c r="H402" s="11"/>
    </row>
    <row r="403" spans="2:8" ht="13.5">
      <c r="B403" s="6" t="s">
        <v>661</v>
      </c>
      <c r="D403" s="26"/>
      <c r="E403" s="26"/>
      <c r="F403" s="26"/>
      <c r="G403" s="11"/>
      <c r="H403" s="11"/>
    </row>
    <row r="404" spans="1:15" ht="13.5">
      <c r="A404" s="2">
        <v>93063</v>
      </c>
      <c r="B404" s="3" t="s">
        <v>662</v>
      </c>
      <c r="C404" s="2" t="s">
        <v>663</v>
      </c>
      <c r="D404" s="26">
        <f aca="true" t="shared" si="110" ref="D404:D410">L404*365.2425*100</f>
        <v>-0.3745123987255975</v>
      </c>
      <c r="E404" s="26">
        <f aca="true" t="shared" si="111" ref="E404:E410">N404*365.2425*100</f>
        <v>-1.0993796832203488</v>
      </c>
      <c r="F404" s="26">
        <f t="shared" si="93"/>
        <v>-0.7248672844947514</v>
      </c>
      <c r="G404" s="11">
        <f aca="true" t="shared" si="112" ref="G404:G410">ROUND((G$1-39575)*L404,4)</f>
        <v>-0.004</v>
      </c>
      <c r="H404" s="11">
        <f aca="true" t="shared" si="113" ref="H404:H410">ROUND((G$1-39576)*N404+O404,4)</f>
        <v>-0.0179</v>
      </c>
      <c r="I404" s="11">
        <f aca="true" t="shared" si="114" ref="I404:I411">H404-G404</f>
        <v>-0.0139</v>
      </c>
      <c r="J404" s="1">
        <v>36262</v>
      </c>
      <c r="K404" s="10"/>
      <c r="L404" s="4">
        <v>-1.0253801206748871E-05</v>
      </c>
      <c r="M404" s="14"/>
      <c r="N404" s="4">
        <v>-3.0099993380297987E-05</v>
      </c>
      <c r="O404" s="18">
        <v>-0.0062</v>
      </c>
    </row>
    <row r="405" spans="1:15" ht="13.5">
      <c r="A405" s="2">
        <v>93019</v>
      </c>
      <c r="B405" s="3" t="s">
        <v>664</v>
      </c>
      <c r="C405" s="2" t="s">
        <v>665</v>
      </c>
      <c r="D405" s="26">
        <f t="shared" si="110"/>
        <v>-0.34850873230946466</v>
      </c>
      <c r="E405" s="26">
        <f t="shared" si="111"/>
        <v>-0.9757697223777615</v>
      </c>
      <c r="F405" s="26">
        <f t="shared" si="93"/>
        <v>-0.6272609900682968</v>
      </c>
      <c r="G405" s="11">
        <f t="shared" si="112"/>
        <v>-0.0037</v>
      </c>
      <c r="H405" s="11">
        <f t="shared" si="113"/>
        <v>-0.0187</v>
      </c>
      <c r="I405" s="11">
        <f t="shared" si="114"/>
        <v>-0.015000000000000001</v>
      </c>
      <c r="J405" s="1">
        <v>36262</v>
      </c>
      <c r="K405" s="10"/>
      <c r="L405" s="4">
        <v>-9.541845001867654E-06</v>
      </c>
      <c r="M405" s="14"/>
      <c r="N405" s="4">
        <v>-2.671566760105304E-05</v>
      </c>
      <c r="O405" s="18">
        <v>-0.0083</v>
      </c>
    </row>
    <row r="406" spans="1:15" ht="13.5">
      <c r="A406" s="2">
        <v>950228</v>
      </c>
      <c r="B406" s="3" t="s">
        <v>666</v>
      </c>
      <c r="C406" s="2" t="s">
        <v>667</v>
      </c>
      <c r="D406" s="26">
        <f t="shared" si="110"/>
        <v>-0.6181634119535131</v>
      </c>
      <c r="E406" s="26">
        <f t="shared" si="111"/>
        <v>-1.100363910627035</v>
      </c>
      <c r="F406" s="26">
        <f t="shared" si="93"/>
        <v>-0.482200498673522</v>
      </c>
      <c r="G406" s="11">
        <f t="shared" si="112"/>
        <v>-0.0066</v>
      </c>
      <c r="H406" s="11">
        <f t="shared" si="113"/>
        <v>-0.0175</v>
      </c>
      <c r="I406" s="11">
        <f t="shared" si="114"/>
        <v>-0.010900000000000002</v>
      </c>
      <c r="J406" s="1">
        <v>36262</v>
      </c>
      <c r="K406" s="10"/>
      <c r="L406" s="4">
        <v>-1.692473937051447E-05</v>
      </c>
      <c r="M406" s="14"/>
      <c r="N406" s="4">
        <v>-3.0126940611430354E-05</v>
      </c>
      <c r="O406" s="18">
        <v>-0.0058</v>
      </c>
    </row>
    <row r="407" spans="1:15" ht="13.5">
      <c r="A407" s="2">
        <v>93016</v>
      </c>
      <c r="B407" s="3" t="s">
        <v>668</v>
      </c>
      <c r="C407" s="2" t="s">
        <v>669</v>
      </c>
      <c r="D407" s="26">
        <f t="shared" si="110"/>
        <v>-0.3712966809628796</v>
      </c>
      <c r="E407" s="26">
        <f t="shared" si="111"/>
        <v>-0.9791389701125258</v>
      </c>
      <c r="F407" s="26">
        <f t="shared" si="93"/>
        <v>-0.6078422891496462</v>
      </c>
      <c r="G407" s="11">
        <f t="shared" si="112"/>
        <v>-0.004</v>
      </c>
      <c r="H407" s="11">
        <f t="shared" si="113"/>
        <v>-0.0148</v>
      </c>
      <c r="I407" s="11">
        <f t="shared" si="114"/>
        <v>-0.0108</v>
      </c>
      <c r="J407" s="1">
        <v>36262</v>
      </c>
      <c r="K407" s="10"/>
      <c r="L407" s="4">
        <v>-1.0165757844798445E-05</v>
      </c>
      <c r="M407" s="14"/>
      <c r="N407" s="4">
        <v>-2.6807914470865954E-05</v>
      </c>
      <c r="O407" s="18">
        <v>-0.0044</v>
      </c>
    </row>
    <row r="408" spans="1:15" ht="13.5">
      <c r="A408" s="2">
        <v>93028</v>
      </c>
      <c r="B408" s="3" t="s">
        <v>670</v>
      </c>
      <c r="C408" s="2" t="s">
        <v>671</v>
      </c>
      <c r="D408" s="26">
        <f t="shared" si="110"/>
        <v>-0.4841866655080247</v>
      </c>
      <c r="E408" s="26">
        <f t="shared" si="111"/>
        <v>-1.2107378603997732</v>
      </c>
      <c r="F408" s="26">
        <f t="shared" si="93"/>
        <v>-0.7265511948917485</v>
      </c>
      <c r="G408" s="11">
        <f t="shared" si="112"/>
        <v>-0.0052</v>
      </c>
      <c r="H408" s="11">
        <f t="shared" si="113"/>
        <v>-0.0212</v>
      </c>
      <c r="I408" s="11">
        <f t="shared" si="114"/>
        <v>-0.016</v>
      </c>
      <c r="J408" s="1">
        <v>36262</v>
      </c>
      <c r="K408" s="10"/>
      <c r="L408" s="4">
        <v>-1.3256580641848216E-05</v>
      </c>
      <c r="M408" s="14"/>
      <c r="N408" s="4">
        <v>-3.314887671614812E-05</v>
      </c>
      <c r="O408" s="18">
        <v>-0.0083</v>
      </c>
    </row>
    <row r="409" spans="1:15" ht="13.5">
      <c r="A409" s="2">
        <v>960758</v>
      </c>
      <c r="B409" s="3" t="s">
        <v>672</v>
      </c>
      <c r="C409" s="2" t="s">
        <v>673</v>
      </c>
      <c r="D409" s="26">
        <f t="shared" si="110"/>
        <v>-0.3171347073025185</v>
      </c>
      <c r="E409" s="26">
        <f t="shared" si="111"/>
        <v>-1.0686446421403542</v>
      </c>
      <c r="F409" s="26">
        <f t="shared" si="93"/>
        <v>-0.7515099348378356</v>
      </c>
      <c r="G409" s="11">
        <f t="shared" si="112"/>
        <v>-0.0034</v>
      </c>
      <c r="H409" s="11">
        <f t="shared" si="113"/>
        <v>-0.0195</v>
      </c>
      <c r="I409" s="11">
        <f t="shared" si="114"/>
        <v>-0.0161</v>
      </c>
      <c r="J409" s="1">
        <v>36262</v>
      </c>
      <c r="K409" s="10"/>
      <c r="L409" s="4">
        <v>-8.68285337282815E-06</v>
      </c>
      <c r="M409" s="14"/>
      <c r="N409" s="4">
        <v>-2.9258496536968016E-05</v>
      </c>
      <c r="O409" s="18">
        <v>-0.0081</v>
      </c>
    </row>
    <row r="410" spans="1:15" ht="13.5">
      <c r="A410" s="2">
        <v>93017</v>
      </c>
      <c r="B410" s="3" t="s">
        <v>674</v>
      </c>
      <c r="C410" s="2" t="s">
        <v>675</v>
      </c>
      <c r="D410" s="26">
        <f t="shared" si="110"/>
        <v>-0.451027176058852</v>
      </c>
      <c r="E410" s="26">
        <f t="shared" si="111"/>
        <v>-1.7037199003363965</v>
      </c>
      <c r="F410" s="26">
        <f t="shared" si="93"/>
        <v>-1.2526927242775445</v>
      </c>
      <c r="G410" s="11">
        <f t="shared" si="112"/>
        <v>-0.0048</v>
      </c>
      <c r="H410" s="11">
        <f t="shared" si="113"/>
        <v>-0.0189</v>
      </c>
      <c r="I410" s="11">
        <f t="shared" si="114"/>
        <v>-0.014100000000000001</v>
      </c>
      <c r="J410" s="1">
        <v>36262</v>
      </c>
      <c r="K410" s="10"/>
      <c r="L410" s="4">
        <v>-1.23487046567377E-05</v>
      </c>
      <c r="M410" s="14"/>
      <c r="N410" s="4">
        <v>-4.6646266530767814E-05</v>
      </c>
      <c r="O410" s="18">
        <v>-0.0008</v>
      </c>
    </row>
    <row r="411" spans="3:9" ht="13.5">
      <c r="C411" s="2" t="s">
        <v>590</v>
      </c>
      <c r="D411" s="26">
        <f>AVERAGE(D404:D410)</f>
        <v>-0.42354711040297854</v>
      </c>
      <c r="E411" s="26">
        <f>AVERAGE(E404:E410)</f>
        <v>-1.1625363841734566</v>
      </c>
      <c r="F411" s="26">
        <f t="shared" si="93"/>
        <v>-0.7389892737704781</v>
      </c>
      <c r="G411" s="11">
        <f>AVERAGE(G404:G410)</f>
        <v>-0.004528571428571429</v>
      </c>
      <c r="H411" s="11">
        <f>AVERAGE(H404:H410)</f>
        <v>-0.018357142857142857</v>
      </c>
      <c r="I411" s="11">
        <f t="shared" si="114"/>
        <v>-0.013828571428571428</v>
      </c>
    </row>
    <row r="412" spans="4:8" ht="13.5">
      <c r="D412" s="26"/>
      <c r="E412" s="26"/>
      <c r="F412" s="26"/>
      <c r="G412" s="11"/>
      <c r="H412" s="11"/>
    </row>
    <row r="413" spans="2:8" ht="13.5">
      <c r="B413" s="6" t="s">
        <v>676</v>
      </c>
      <c r="D413" s="26"/>
      <c r="E413" s="26"/>
      <c r="F413" s="26"/>
      <c r="G413" s="11"/>
      <c r="H413" s="11"/>
    </row>
    <row r="414" spans="1:15" ht="13.5">
      <c r="A414" s="2">
        <v>93067</v>
      </c>
      <c r="B414" s="3" t="s">
        <v>677</v>
      </c>
      <c r="C414" s="2" t="s">
        <v>678</v>
      </c>
      <c r="D414" s="26">
        <f>L414*365.2425*100</f>
        <v>-0.9531444343082127</v>
      </c>
      <c r="E414" s="26">
        <f>N414*365.2425*100</f>
        <v>-1.808627948998515</v>
      </c>
      <c r="F414" s="26">
        <f>E414-D414</f>
        <v>-0.8554835146903024</v>
      </c>
      <c r="G414" s="11">
        <f>ROUND((G$1-39575)*L414,4)</f>
        <v>-0.0102</v>
      </c>
      <c r="H414" s="11">
        <f>ROUND((G$1-39576)*N414+O414,4)</f>
        <v>-0.0279</v>
      </c>
      <c r="I414" s="11">
        <f>H414-G414</f>
        <v>-0.0177</v>
      </c>
      <c r="J414" s="1">
        <v>36262</v>
      </c>
      <c r="K414" s="10" t="s">
        <v>1072</v>
      </c>
      <c r="L414" s="4">
        <v>-2.609620825364553E-05</v>
      </c>
      <c r="M414" s="14"/>
      <c r="N414" s="4">
        <v>-4.951855134598287E-05</v>
      </c>
      <c r="O414" s="18">
        <v>-0.0086</v>
      </c>
    </row>
    <row r="415" spans="1:15" ht="13.5">
      <c r="A415" s="2">
        <v>960759</v>
      </c>
      <c r="B415" s="3" t="s">
        <v>685</v>
      </c>
      <c r="C415" s="2" t="s">
        <v>686</v>
      </c>
      <c r="D415" s="26">
        <f>L415*365.2425*100</f>
        <v>-1.051895695538031</v>
      </c>
      <c r="E415" s="26">
        <f>N415*365.2425*100</f>
        <v>-1.8425660110262323</v>
      </c>
      <c r="F415" s="26">
        <f>E415-D415</f>
        <v>-0.7906703154882013</v>
      </c>
      <c r="G415" s="11">
        <f>ROUND((G$1-39575)*L415,4)</f>
        <v>-0.0112</v>
      </c>
      <c r="H415" s="11">
        <f>ROUND((G$1-39576)*N415+O415,4)</f>
        <v>-0.0276</v>
      </c>
      <c r="I415" s="11">
        <f>H415-G415</f>
        <v>-0.016399999999999998</v>
      </c>
      <c r="J415" s="1">
        <v>36262</v>
      </c>
      <c r="K415" s="10" t="s">
        <v>1072</v>
      </c>
      <c r="L415" s="4">
        <v>-2.8799925954346245E-05</v>
      </c>
      <c r="M415" s="14"/>
      <c r="N415" s="4">
        <v>-5.044774392427585E-05</v>
      </c>
      <c r="O415" s="18">
        <v>-0.008</v>
      </c>
    </row>
    <row r="416" spans="1:15" ht="13.5">
      <c r="A416" s="2">
        <v>93042</v>
      </c>
      <c r="B416" s="3" t="s">
        <v>697</v>
      </c>
      <c r="C416" s="2" t="s">
        <v>698</v>
      </c>
      <c r="D416" s="26">
        <f>L416*365.2425*100</f>
        <v>-0.6389044994458811</v>
      </c>
      <c r="E416" s="26">
        <f>N416*365.2425*100</f>
        <v>-1.0558988512256355</v>
      </c>
      <c r="F416" s="26">
        <f>E416-D416</f>
        <v>-0.4169943517797544</v>
      </c>
      <c r="G416" s="11">
        <f>ROUND((G$1-39575)*L416,4)</f>
        <v>-0.0068</v>
      </c>
      <c r="H416" s="11">
        <f>ROUND((G$1-39576)*N416+O416,4)</f>
        <v>-0.0202</v>
      </c>
      <c r="I416" s="11">
        <f>H416-G416</f>
        <v>-0.013399999999999999</v>
      </c>
      <c r="J416" s="1">
        <v>36262</v>
      </c>
      <c r="K416" s="10" t="s">
        <v>1072</v>
      </c>
      <c r="L416" s="4">
        <v>-1.749261105829363E-05</v>
      </c>
      <c r="M416" s="14"/>
      <c r="N416" s="4">
        <v>-2.8909528634417833E-05</v>
      </c>
      <c r="O416" s="18">
        <v>-0.009</v>
      </c>
    </row>
    <row r="417" spans="1:15" ht="13.5">
      <c r="A417" s="2">
        <v>93068</v>
      </c>
      <c r="B417" s="3" t="s">
        <v>705</v>
      </c>
      <c r="C417" s="2" t="s">
        <v>706</v>
      </c>
      <c r="D417" s="26">
        <f>L417*365.2425*100</f>
        <v>-0.4507890058539109</v>
      </c>
      <c r="E417" s="26">
        <f>N417*365.2425*100</f>
        <v>-0.7941617284343618</v>
      </c>
      <c r="F417" s="26">
        <f>E417-D417</f>
        <v>-0.34337272258045093</v>
      </c>
      <c r="G417" s="11">
        <f>ROUND((G$1-39575)*L417,4)</f>
        <v>-0.0048</v>
      </c>
      <c r="H417" s="11">
        <f>ROUND((G$1-39576)*N417+O417,4)</f>
        <v>-0.0184</v>
      </c>
      <c r="I417" s="11">
        <f>H417-G417</f>
        <v>-0.013600000000000001</v>
      </c>
      <c r="J417" s="1">
        <v>36262</v>
      </c>
      <c r="K417" s="10" t="s">
        <v>1072</v>
      </c>
      <c r="L417" s="4">
        <v>-1.234218377800806E-05</v>
      </c>
      <c r="M417" s="14"/>
      <c r="N417" s="4">
        <v>-2.1743409609625435E-05</v>
      </c>
      <c r="O417" s="18">
        <v>-0.0099</v>
      </c>
    </row>
    <row r="418" spans="3:9" ht="13.5">
      <c r="C418" s="2" t="s">
        <v>590</v>
      </c>
      <c r="D418" s="26">
        <f>AVERAGE(D414:D417)</f>
        <v>-0.773683408786509</v>
      </c>
      <c r="E418" s="26">
        <f>AVERAGE(E414:E417)</f>
        <v>-1.375313634921186</v>
      </c>
      <c r="F418" s="26">
        <f>E418-D418</f>
        <v>-0.6016302261346771</v>
      </c>
      <c r="G418" s="11">
        <f>AVERAGE(G414:G417)</f>
        <v>-0.00825</v>
      </c>
      <c r="H418" s="11">
        <f>AVERAGE(H414:H417)</f>
        <v>-0.023525</v>
      </c>
      <c r="I418" s="11">
        <f>H418-G418</f>
        <v>-0.015275</v>
      </c>
    </row>
    <row r="419" spans="4:8" ht="13.5">
      <c r="D419" s="26"/>
      <c r="E419" s="26"/>
      <c r="F419" s="26"/>
      <c r="G419" s="11"/>
      <c r="H419" s="11"/>
    </row>
    <row r="420" spans="1:15" ht="13.5">
      <c r="A420" s="2">
        <v>93032</v>
      </c>
      <c r="B420" s="3" t="s">
        <v>680</v>
      </c>
      <c r="C420" s="2" t="s">
        <v>679</v>
      </c>
      <c r="D420" s="26">
        <f aca="true" t="shared" si="115" ref="D420:D431">L420*365.2425*100</f>
        <v>-0.647254539542019</v>
      </c>
      <c r="E420" s="26">
        <f aca="true" t="shared" si="116" ref="E420:E431">N420*365.2425*100</f>
        <v>-1.3659516724930174</v>
      </c>
      <c r="F420" s="26">
        <f t="shared" si="93"/>
        <v>-0.7186971329509985</v>
      </c>
      <c r="G420" s="11">
        <f aca="true" t="shared" si="117" ref="G420:G431">ROUND((G$1-39575)*L420,4)</f>
        <v>-0.0069</v>
      </c>
      <c r="H420" s="11">
        <f aca="true" t="shared" si="118" ref="H420:H431">ROUND((G$1-39576)*N420+O420,4)</f>
        <v>-0.0224</v>
      </c>
      <c r="I420" s="11">
        <f aca="true" t="shared" si="119" ref="I420:I432">H420-G420</f>
        <v>-0.0155</v>
      </c>
      <c r="J420" s="1">
        <v>36262</v>
      </c>
      <c r="K420" s="10"/>
      <c r="L420" s="4">
        <v>-1.7721227391172137E-05</v>
      </c>
      <c r="M420" s="14"/>
      <c r="N420" s="4">
        <v>-3.7398486553263035E-05</v>
      </c>
      <c r="O420" s="18">
        <v>-0.0079</v>
      </c>
    </row>
    <row r="421" spans="1:15" ht="13.5">
      <c r="A421" s="2">
        <v>970804</v>
      </c>
      <c r="B421" s="3" t="s">
        <v>681</v>
      </c>
      <c r="C421" s="2" t="s">
        <v>682</v>
      </c>
      <c r="D421" s="26">
        <f t="shared" si="115"/>
        <v>-0.6447229199676007</v>
      </c>
      <c r="E421" s="26">
        <f t="shared" si="116"/>
        <v>-1.6433190956206867</v>
      </c>
      <c r="F421" s="26">
        <f t="shared" si="93"/>
        <v>-0.998596175653086</v>
      </c>
      <c r="G421" s="11">
        <f t="shared" si="117"/>
        <v>-0.0069</v>
      </c>
      <c r="H421" s="11">
        <f t="shared" si="118"/>
        <v>-0.0274</v>
      </c>
      <c r="I421" s="11">
        <f t="shared" si="119"/>
        <v>-0.0205</v>
      </c>
      <c r="J421" s="1">
        <v>36262</v>
      </c>
      <c r="K421" s="10"/>
      <c r="L421" s="4">
        <v>-1.7651914001453845E-05</v>
      </c>
      <c r="M421" s="14"/>
      <c r="N421" s="4">
        <v>-4.4992548666178956E-05</v>
      </c>
      <c r="O421" s="18">
        <v>-0.0099</v>
      </c>
    </row>
    <row r="422" spans="1:15" ht="13.5">
      <c r="A422" s="2">
        <v>93029</v>
      </c>
      <c r="B422" s="3" t="s">
        <v>683</v>
      </c>
      <c r="C422" s="2" t="s">
        <v>684</v>
      </c>
      <c r="D422" s="26">
        <f t="shared" si="115"/>
        <v>-0.5847620466052051</v>
      </c>
      <c r="E422" s="26">
        <f t="shared" si="116"/>
        <v>-1.4386794976504156</v>
      </c>
      <c r="F422" s="26">
        <f t="shared" si="93"/>
        <v>-0.8539174510452104</v>
      </c>
      <c r="G422" s="11">
        <f t="shared" si="117"/>
        <v>-0.0062</v>
      </c>
      <c r="H422" s="11">
        <f t="shared" si="118"/>
        <v>-0.0213</v>
      </c>
      <c r="I422" s="11">
        <f t="shared" si="119"/>
        <v>-0.015099999999999999</v>
      </c>
      <c r="J422" s="1">
        <v>36262</v>
      </c>
      <c r="K422" s="10"/>
      <c r="L422" s="4">
        <v>-1.6010241048213315E-05</v>
      </c>
      <c r="M422" s="14"/>
      <c r="N422" s="4">
        <v>-3.9389706774277794E-05</v>
      </c>
      <c r="O422" s="18">
        <v>-0.006</v>
      </c>
    </row>
    <row r="423" spans="1:15" ht="13.5">
      <c r="A423" s="2">
        <v>93031</v>
      </c>
      <c r="B423" s="3" t="s">
        <v>687</v>
      </c>
      <c r="C423" s="2" t="s">
        <v>688</v>
      </c>
      <c r="D423" s="26">
        <f t="shared" si="115"/>
        <v>-0.4321130429259347</v>
      </c>
      <c r="E423" s="26">
        <f t="shared" si="116"/>
        <v>-0.883206406218697</v>
      </c>
      <c r="F423" s="26">
        <f t="shared" si="93"/>
        <v>-0.45109336329276223</v>
      </c>
      <c r="G423" s="11">
        <f t="shared" si="117"/>
        <v>-0.0046</v>
      </c>
      <c r="H423" s="11">
        <f t="shared" si="118"/>
        <v>-0.0174</v>
      </c>
      <c r="I423" s="11">
        <f t="shared" si="119"/>
        <v>-0.012799999999999999</v>
      </c>
      <c r="J423" s="1">
        <v>36262</v>
      </c>
      <c r="K423" s="10"/>
      <c r="L423" s="4">
        <v>-1.1830853280380425E-05</v>
      </c>
      <c r="M423" s="14"/>
      <c r="N423" s="4">
        <v>-2.4181370082033088E-05</v>
      </c>
      <c r="O423" s="18">
        <v>-0.008</v>
      </c>
    </row>
    <row r="424" spans="1:15" ht="13.5">
      <c r="A424" s="2">
        <v>950230</v>
      </c>
      <c r="B424" s="3" t="s">
        <v>689</v>
      </c>
      <c r="C424" s="2" t="s">
        <v>690</v>
      </c>
      <c r="D424" s="26">
        <f t="shared" si="115"/>
        <v>-0.3543375573821591</v>
      </c>
      <c r="E424" s="26">
        <f t="shared" si="116"/>
        <v>-0.9223192613778117</v>
      </c>
      <c r="F424" s="26">
        <f t="shared" si="93"/>
        <v>-0.5679817039956526</v>
      </c>
      <c r="G424" s="11">
        <f t="shared" si="117"/>
        <v>-0.0038</v>
      </c>
      <c r="H424" s="11">
        <f t="shared" si="118"/>
        <v>-0.0198</v>
      </c>
      <c r="I424" s="11">
        <f t="shared" si="119"/>
        <v>-0.016</v>
      </c>
      <c r="J424" s="1">
        <v>36262</v>
      </c>
      <c r="K424" s="10"/>
      <c r="L424" s="4">
        <v>-9.701432811958057E-06</v>
      </c>
      <c r="M424" s="14"/>
      <c r="N424" s="4">
        <v>-2.525224368406775E-05</v>
      </c>
      <c r="O424" s="18">
        <v>-0.01</v>
      </c>
    </row>
    <row r="425" spans="1:15" ht="13.5">
      <c r="A425" s="2">
        <v>93026</v>
      </c>
      <c r="B425" s="3" t="s">
        <v>691</v>
      </c>
      <c r="C425" s="2" t="s">
        <v>692</v>
      </c>
      <c r="D425" s="26">
        <f t="shared" si="115"/>
        <v>-0.4755379702568976</v>
      </c>
      <c r="E425" s="26">
        <f t="shared" si="116"/>
        <v>-1.0175438898719458</v>
      </c>
      <c r="F425" s="26">
        <f t="shared" si="93"/>
        <v>-0.5420059196150482</v>
      </c>
      <c r="G425" s="11">
        <f t="shared" si="117"/>
        <v>-0.0051</v>
      </c>
      <c r="H425" s="11">
        <f t="shared" si="118"/>
        <v>-0.0171</v>
      </c>
      <c r="I425" s="11">
        <f t="shared" si="119"/>
        <v>-0.012</v>
      </c>
      <c r="J425" s="1">
        <v>36262</v>
      </c>
      <c r="K425" s="10"/>
      <c r="L425" s="4">
        <v>-1.3019787408554524E-05</v>
      </c>
      <c r="M425" s="14"/>
      <c r="N425" s="4">
        <v>-2.7859405459987425E-05</v>
      </c>
      <c r="O425" s="18">
        <v>-0.0063</v>
      </c>
    </row>
    <row r="426" spans="1:15" ht="13.5">
      <c r="A426" s="2">
        <v>93066</v>
      </c>
      <c r="B426" s="3" t="s">
        <v>693</v>
      </c>
      <c r="C426" s="2" t="s">
        <v>694</v>
      </c>
      <c r="D426" s="26">
        <f t="shared" si="115"/>
        <v>-0.3329238022199388</v>
      </c>
      <c r="E426" s="26">
        <f t="shared" si="116"/>
        <v>-0.916981104550766</v>
      </c>
      <c r="F426" s="26">
        <f t="shared" si="93"/>
        <v>-0.5840573023308272</v>
      </c>
      <c r="G426" s="11">
        <f t="shared" si="117"/>
        <v>-0.0036</v>
      </c>
      <c r="H426" s="11">
        <f t="shared" si="118"/>
        <v>-0.0196</v>
      </c>
      <c r="I426" s="11">
        <f t="shared" si="119"/>
        <v>-0.016</v>
      </c>
      <c r="J426" s="1">
        <v>36262</v>
      </c>
      <c r="K426" s="10"/>
      <c r="L426" s="4">
        <v>-9.115144108912264E-06</v>
      </c>
      <c r="M426" s="14"/>
      <c r="N426" s="4">
        <v>-2.5106089914256037E-05</v>
      </c>
      <c r="O426" s="18">
        <v>-0.0098</v>
      </c>
    </row>
    <row r="427" spans="1:15" ht="13.5">
      <c r="A427" s="2">
        <v>950229</v>
      </c>
      <c r="B427" s="3" t="s">
        <v>695</v>
      </c>
      <c r="C427" s="2" t="s">
        <v>696</v>
      </c>
      <c r="D427" s="26">
        <f t="shared" si="115"/>
        <v>-0.5112970628175325</v>
      </c>
      <c r="E427" s="26">
        <f t="shared" si="116"/>
        <v>-1.1214822256214023</v>
      </c>
      <c r="F427" s="26">
        <f t="shared" si="93"/>
        <v>-0.6101851628038698</v>
      </c>
      <c r="G427" s="11">
        <f t="shared" si="117"/>
        <v>-0.0055</v>
      </c>
      <c r="H427" s="11">
        <f t="shared" si="118"/>
        <v>-0.0199</v>
      </c>
      <c r="I427" s="11">
        <f t="shared" si="119"/>
        <v>-0.014400000000000001</v>
      </c>
      <c r="J427" s="1">
        <v>36262</v>
      </c>
      <c r="K427" s="10"/>
      <c r="L427" s="4">
        <v>-1.3998838109407652E-05</v>
      </c>
      <c r="M427" s="14"/>
      <c r="N427" s="4">
        <v>-3.070514043741904E-05</v>
      </c>
      <c r="O427" s="18">
        <v>-0.008</v>
      </c>
    </row>
    <row r="428" spans="1:15" ht="13.5">
      <c r="A428" s="2">
        <v>93034</v>
      </c>
      <c r="B428" s="3" t="s">
        <v>699</v>
      </c>
      <c r="C428" s="2" t="s">
        <v>700</v>
      </c>
      <c r="D428" s="26">
        <f t="shared" si="115"/>
        <v>-0.8238240472557397</v>
      </c>
      <c r="E428" s="26">
        <f t="shared" si="116"/>
        <v>-1.565104780968729</v>
      </c>
      <c r="F428" s="26">
        <f>E428-D428</f>
        <v>-0.7412807337129894</v>
      </c>
      <c r="G428" s="11">
        <f t="shared" si="117"/>
        <v>-0.0088</v>
      </c>
      <c r="H428" s="11">
        <f t="shared" si="118"/>
        <v>-0.0263</v>
      </c>
      <c r="I428" s="11">
        <f t="shared" si="119"/>
        <v>-0.0175</v>
      </c>
      <c r="J428" s="1">
        <v>36262</v>
      </c>
      <c r="K428" s="10"/>
      <c r="L428" s="4">
        <v>-2.255553631507121E-05</v>
      </c>
      <c r="M428" s="14"/>
      <c r="N428" s="4">
        <v>-4.285111346485497E-05</v>
      </c>
      <c r="O428" s="18">
        <v>-0.0096</v>
      </c>
    </row>
    <row r="429" spans="1:15" ht="13.5">
      <c r="A429" s="2">
        <v>93065</v>
      </c>
      <c r="B429" s="3" t="s">
        <v>701</v>
      </c>
      <c r="C429" s="2" t="s">
        <v>702</v>
      </c>
      <c r="D429" s="26">
        <f t="shared" si="115"/>
        <v>-0.4340360840691456</v>
      </c>
      <c r="E429" s="26">
        <f t="shared" si="116"/>
        <v>-1.1453946052585726</v>
      </c>
      <c r="F429" s="26">
        <f>E429-D429</f>
        <v>-0.711358521189427</v>
      </c>
      <c r="G429" s="11">
        <f t="shared" si="117"/>
        <v>-0.0046</v>
      </c>
      <c r="H429" s="11">
        <f t="shared" si="118"/>
        <v>-0.0189</v>
      </c>
      <c r="I429" s="11">
        <f t="shared" si="119"/>
        <v>-0.0143</v>
      </c>
      <c r="J429" s="1">
        <v>36262</v>
      </c>
      <c r="K429" s="10"/>
      <c r="L429" s="4">
        <v>-1.1883504358587668E-05</v>
      </c>
      <c r="M429" s="14"/>
      <c r="N429" s="4">
        <v>-3.135983915504281E-05</v>
      </c>
      <c r="O429" s="18">
        <v>-0.0067</v>
      </c>
    </row>
    <row r="430" spans="1:15" ht="13.5">
      <c r="A430" s="2">
        <v>93035</v>
      </c>
      <c r="B430" s="3" t="s">
        <v>703</v>
      </c>
      <c r="C430" s="2" t="s">
        <v>704</v>
      </c>
      <c r="D430" s="26">
        <f t="shared" si="115"/>
        <v>-0.7295342497670405</v>
      </c>
      <c r="E430" s="26">
        <f t="shared" si="116"/>
        <v>-1.2657933385443259</v>
      </c>
      <c r="F430" s="26">
        <f>E430-D430</f>
        <v>-0.5362590887772853</v>
      </c>
      <c r="G430" s="11">
        <f t="shared" si="117"/>
        <v>-0.0078</v>
      </c>
      <c r="H430" s="11">
        <f t="shared" si="118"/>
        <v>-0.0222</v>
      </c>
      <c r="I430" s="11">
        <f t="shared" si="119"/>
        <v>-0.014400000000000001</v>
      </c>
      <c r="J430" s="1">
        <v>36262</v>
      </c>
      <c r="K430" s="10"/>
      <c r="L430" s="4">
        <v>-1.997396934275284E-05</v>
      </c>
      <c r="M430" s="14"/>
      <c r="N430" s="4">
        <v>-3.465624450999886E-05</v>
      </c>
      <c r="O430" s="18">
        <v>-0.0087</v>
      </c>
    </row>
    <row r="431" spans="1:15" ht="13.5">
      <c r="A431" s="2">
        <v>20960</v>
      </c>
      <c r="B431" s="3" t="s">
        <v>707</v>
      </c>
      <c r="C431" s="2" t="s">
        <v>708</v>
      </c>
      <c r="D431" s="26">
        <f t="shared" si="115"/>
        <v>-0.835263540399378</v>
      </c>
      <c r="E431" s="26">
        <f t="shared" si="116"/>
        <v>-1.5141594102778475</v>
      </c>
      <c r="F431" s="26">
        <f>E431-D431</f>
        <v>-0.6788958698784695</v>
      </c>
      <c r="G431" s="11">
        <f t="shared" si="117"/>
        <v>-0.0089</v>
      </c>
      <c r="H431" s="11">
        <f t="shared" si="118"/>
        <v>-0.0224</v>
      </c>
      <c r="I431" s="11">
        <f t="shared" si="119"/>
        <v>-0.0135</v>
      </c>
      <c r="J431" s="1">
        <v>38353</v>
      </c>
      <c r="K431" s="10"/>
      <c r="L431" s="4">
        <v>-2.2868738999414856E-05</v>
      </c>
      <c r="M431" s="14"/>
      <c r="N431" s="4">
        <v>-4.145627659097305E-05</v>
      </c>
      <c r="O431" s="18">
        <v>-0.0063</v>
      </c>
    </row>
    <row r="432" spans="3:9" ht="13.5">
      <c r="C432" s="2" t="s">
        <v>590</v>
      </c>
      <c r="D432" s="26">
        <f>AVERAGE(D420:D431)</f>
        <v>-0.5671339052673826</v>
      </c>
      <c r="E432" s="26">
        <f>AVERAGE(E420:E431)</f>
        <v>-1.2333279407045181</v>
      </c>
      <c r="F432" s="26">
        <f>E432-D432</f>
        <v>-0.6661940354371355</v>
      </c>
      <c r="G432" s="11">
        <f>AVERAGE(G420:G431)</f>
        <v>-0.006058333333333333</v>
      </c>
      <c r="H432" s="11">
        <f>AVERAGE(H420:H431)</f>
        <v>-0.021224999999999997</v>
      </c>
      <c r="I432" s="11">
        <f t="shared" si="119"/>
        <v>-0.015166666666666665</v>
      </c>
    </row>
    <row r="433" spans="4:8" ht="13.5">
      <c r="D433" s="26"/>
      <c r="E433" s="26"/>
      <c r="F433" s="26"/>
      <c r="G433" s="11"/>
      <c r="H433" s="11"/>
    </row>
    <row r="434" spans="2:8" ht="13.5">
      <c r="B434" s="6" t="s">
        <v>709</v>
      </c>
      <c r="D434" s="26"/>
      <c r="E434" s="26"/>
      <c r="F434" s="26"/>
      <c r="G434" s="11"/>
      <c r="H434" s="11"/>
    </row>
    <row r="435" spans="1:15" ht="13.5">
      <c r="A435" s="2">
        <v>93073</v>
      </c>
      <c r="B435" s="3" t="s">
        <v>728</v>
      </c>
      <c r="C435" s="2" t="s">
        <v>729</v>
      </c>
      <c r="D435" s="26">
        <f>L435*365.2425*100</f>
        <v>-0.2024855363549646</v>
      </c>
      <c r="E435" s="26">
        <f>N435*365.2425*100</f>
        <v>-1.3246808830412298</v>
      </c>
      <c r="F435" s="26">
        <f>E435-D435</f>
        <v>-1.122195346686265</v>
      </c>
      <c r="G435" s="11">
        <f>ROUND((G$1-39575)*L435,4)</f>
        <v>-0.0022</v>
      </c>
      <c r="H435" s="11">
        <f>ROUND((G$1-39576)*N435+O435,4)</f>
        <v>-0.0257</v>
      </c>
      <c r="I435" s="11">
        <f>H435-G435</f>
        <v>-0.0235</v>
      </c>
      <c r="J435" s="1">
        <v>36262</v>
      </c>
      <c r="K435" s="14" t="s">
        <v>1075</v>
      </c>
      <c r="L435" s="4">
        <v>-5.543865688000837E-06</v>
      </c>
      <c r="M435" s="14"/>
      <c r="N435" s="4">
        <v>-3.626853071702306E-05</v>
      </c>
      <c r="O435" s="18">
        <v>-0.0116</v>
      </c>
    </row>
    <row r="436" spans="4:14" ht="13.5">
      <c r="D436" s="26"/>
      <c r="E436" s="26"/>
      <c r="F436" s="26"/>
      <c r="G436" s="11"/>
      <c r="H436" s="11"/>
      <c r="K436" s="10"/>
      <c r="L436" s="4"/>
      <c r="M436" s="14"/>
      <c r="N436" s="4"/>
    </row>
    <row r="437" spans="1:15" ht="13.5">
      <c r="A437" s="2">
        <v>960606</v>
      </c>
      <c r="B437" s="3" t="s">
        <v>710</v>
      </c>
      <c r="C437" s="2" t="s">
        <v>711</v>
      </c>
      <c r="D437" s="26">
        <f aca="true" t="shared" si="120" ref="D437:D449">L437*365.2425*100</f>
        <v>-0.18401943262932394</v>
      </c>
      <c r="E437" s="26">
        <f aca="true" t="shared" si="121" ref="E437:E449">N437*365.2425*100</f>
        <v>-0.8537682342182535</v>
      </c>
      <c r="F437" s="26">
        <f aca="true" t="shared" si="122" ref="F437:F450">E437-D437</f>
        <v>-0.6697488015889296</v>
      </c>
      <c r="G437" s="11">
        <f aca="true" t="shared" si="123" ref="G437:G449">ROUND((G$1-39575)*L437,4)</f>
        <v>-0.002</v>
      </c>
      <c r="H437" s="11">
        <f aca="true" t="shared" si="124" ref="H437:H449">ROUND((G$1-39576)*N437+O437,4)</f>
        <v>-0.0178</v>
      </c>
      <c r="I437" s="11">
        <f aca="true" t="shared" si="125" ref="I437:I450">H437-G437</f>
        <v>-0.0158</v>
      </c>
      <c r="J437" s="1">
        <v>36262</v>
      </c>
      <c r="K437" s="10"/>
      <c r="L437" s="4">
        <v>-5.0382809401787566E-06</v>
      </c>
      <c r="M437" s="14"/>
      <c r="N437" s="4">
        <v>-2.3375380308103615E-05</v>
      </c>
      <c r="O437" s="18">
        <v>-0.0087</v>
      </c>
    </row>
    <row r="438" spans="1:15" ht="13.5">
      <c r="A438" s="2">
        <v>20979</v>
      </c>
      <c r="B438" s="3" t="s">
        <v>712</v>
      </c>
      <c r="C438" s="2" t="s">
        <v>713</v>
      </c>
      <c r="D438" s="26">
        <f t="shared" si="120"/>
        <v>-0.28686816521796116</v>
      </c>
      <c r="E438" s="26">
        <f t="shared" si="121"/>
        <v>-0.10655743096498434</v>
      </c>
      <c r="F438" s="26">
        <f t="shared" si="122"/>
        <v>0.18031073425297683</v>
      </c>
      <c r="G438" s="11">
        <f t="shared" si="123"/>
        <v>-0.0031</v>
      </c>
      <c r="H438" s="11">
        <f t="shared" si="124"/>
        <v>-0.0109</v>
      </c>
      <c r="I438" s="11">
        <f t="shared" si="125"/>
        <v>-0.0078</v>
      </c>
      <c r="J438" s="1">
        <v>38353</v>
      </c>
      <c r="K438" s="10"/>
      <c r="L438" s="4">
        <v>-7.854183596321927E-06</v>
      </c>
      <c r="M438" s="14"/>
      <c r="N438" s="4">
        <v>-2.9174433688572477E-06</v>
      </c>
      <c r="O438" s="18">
        <v>-0.0098</v>
      </c>
    </row>
    <row r="439" spans="1:15" ht="13.5">
      <c r="A439" s="2">
        <v>93064</v>
      </c>
      <c r="B439" s="3" t="s">
        <v>714</v>
      </c>
      <c r="C439" s="2" t="s">
        <v>715</v>
      </c>
      <c r="D439" s="26">
        <f t="shared" si="120"/>
        <v>-0.3847086235609969</v>
      </c>
      <c r="E439" s="26">
        <f t="shared" si="121"/>
        <v>-0.9264909288654162</v>
      </c>
      <c r="F439" s="26">
        <f t="shared" si="122"/>
        <v>-0.5417823053044193</v>
      </c>
      <c r="G439" s="11">
        <f t="shared" si="123"/>
        <v>-0.0041</v>
      </c>
      <c r="H439" s="11">
        <f t="shared" si="124"/>
        <v>-0.0177</v>
      </c>
      <c r="I439" s="11">
        <f t="shared" si="125"/>
        <v>-0.013600000000000001</v>
      </c>
      <c r="J439" s="1">
        <v>36262</v>
      </c>
      <c r="K439" s="10"/>
      <c r="L439" s="4">
        <v>-1.0532964360965574E-05</v>
      </c>
      <c r="M439" s="14"/>
      <c r="N439" s="4">
        <v>-2.5366460060519138E-05</v>
      </c>
      <c r="O439" s="18">
        <v>-0.0078</v>
      </c>
    </row>
    <row r="440" spans="1:15" ht="13.5">
      <c r="A440" s="2">
        <v>20980</v>
      </c>
      <c r="B440" s="3" t="s">
        <v>716</v>
      </c>
      <c r="C440" s="2" t="s">
        <v>717</v>
      </c>
      <c r="D440" s="26">
        <f t="shared" si="120"/>
        <v>-0.4524760868307088</v>
      </c>
      <c r="E440" s="26">
        <f t="shared" si="121"/>
        <v>-1.0173961337656934</v>
      </c>
      <c r="F440" s="26">
        <f t="shared" si="122"/>
        <v>-0.5649200469349847</v>
      </c>
      <c r="G440" s="11">
        <f t="shared" si="123"/>
        <v>-0.0048</v>
      </c>
      <c r="H440" s="11">
        <f t="shared" si="124"/>
        <v>-0.0158</v>
      </c>
      <c r="I440" s="11">
        <f t="shared" si="125"/>
        <v>-0.011000000000000003</v>
      </c>
      <c r="J440" s="1">
        <v>38353</v>
      </c>
      <c r="K440" s="10"/>
      <c r="L440" s="4">
        <v>-1.238837448628538E-05</v>
      </c>
      <c r="M440" s="14"/>
      <c r="N440" s="4">
        <v>-2.785536003520109E-05</v>
      </c>
      <c r="O440" s="18">
        <v>-0.005</v>
      </c>
    </row>
    <row r="441" spans="1:15" ht="13.5">
      <c r="A441" s="2">
        <v>950263</v>
      </c>
      <c r="B441" s="3" t="s">
        <v>718</v>
      </c>
      <c r="C441" s="2" t="s">
        <v>719</v>
      </c>
      <c r="D441" s="26">
        <f t="shared" si="120"/>
        <v>-0.06079456578000417</v>
      </c>
      <c r="E441" s="26">
        <f t="shared" si="121"/>
        <v>-0.877392986306629</v>
      </c>
      <c r="F441" s="26">
        <f t="shared" si="122"/>
        <v>-0.8165984205266248</v>
      </c>
      <c r="G441" s="11">
        <f t="shared" si="123"/>
        <v>-0.0006</v>
      </c>
      <c r="H441" s="11">
        <f t="shared" si="124"/>
        <v>-0.0177</v>
      </c>
      <c r="I441" s="11">
        <f t="shared" si="125"/>
        <v>-0.0171</v>
      </c>
      <c r="J441" s="1">
        <v>36262</v>
      </c>
      <c r="K441" s="10"/>
      <c r="L441" s="4">
        <v>-1.6644986763589715E-06</v>
      </c>
      <c r="M441" s="14"/>
      <c r="N441" s="4">
        <v>-2.4022204050914913E-05</v>
      </c>
      <c r="O441" s="18">
        <v>-0.0084</v>
      </c>
    </row>
    <row r="442" spans="1:15" ht="13.5">
      <c r="A442" s="2">
        <v>20981</v>
      </c>
      <c r="B442" s="3" t="s">
        <v>720</v>
      </c>
      <c r="C442" s="2" t="s">
        <v>721</v>
      </c>
      <c r="D442" s="26">
        <f t="shared" si="120"/>
        <v>-0.3336191631448867</v>
      </c>
      <c r="E442" s="26">
        <f t="shared" si="121"/>
        <v>-1.1969748421726565</v>
      </c>
      <c r="F442" s="26">
        <f t="shared" si="122"/>
        <v>-0.8633556790277698</v>
      </c>
      <c r="G442" s="11">
        <f t="shared" si="123"/>
        <v>-0.0036</v>
      </c>
      <c r="H442" s="11">
        <f t="shared" si="124"/>
        <v>-0.0192</v>
      </c>
      <c r="I442" s="11">
        <f t="shared" si="125"/>
        <v>-0.0156</v>
      </c>
      <c r="J442" s="1">
        <v>38353</v>
      </c>
      <c r="K442" s="10"/>
      <c r="L442" s="4">
        <v>-9.134182444400275E-06</v>
      </c>
      <c r="M442" s="14"/>
      <c r="N442" s="4">
        <v>-3.277205807573479E-05</v>
      </c>
      <c r="O442" s="18">
        <v>-0.0065</v>
      </c>
    </row>
    <row r="443" spans="1:15" ht="13.5">
      <c r="A443" s="2">
        <v>940048</v>
      </c>
      <c r="B443" s="3" t="s">
        <v>722</v>
      </c>
      <c r="C443" s="2" t="s">
        <v>723</v>
      </c>
      <c r="D443" s="26">
        <f t="shared" si="120"/>
        <v>-0.6478667034284765</v>
      </c>
      <c r="E443" s="26">
        <f t="shared" si="121"/>
        <v>-0.9531694630809945</v>
      </c>
      <c r="F443" s="26">
        <f t="shared" si="122"/>
        <v>-0.30530275965251796</v>
      </c>
      <c r="G443" s="11">
        <f t="shared" si="123"/>
        <v>-0.0069</v>
      </c>
      <c r="H443" s="11">
        <f t="shared" si="124"/>
        <v>-0.0149</v>
      </c>
      <c r="I443" s="11">
        <f t="shared" si="125"/>
        <v>-0.008</v>
      </c>
      <c r="J443" s="1">
        <v>36262</v>
      </c>
      <c r="K443" s="10"/>
      <c r="L443" s="4">
        <v>-1.7737987869113714E-05</v>
      </c>
      <c r="M443" s="14"/>
      <c r="N443" s="4">
        <v>-2.6096893518169283E-05</v>
      </c>
      <c r="O443" s="18">
        <v>-0.0047</v>
      </c>
    </row>
    <row r="444" spans="1:15" ht="13.5">
      <c r="A444" s="2">
        <v>93069</v>
      </c>
      <c r="B444" s="3" t="s">
        <v>724</v>
      </c>
      <c r="C444" s="2" t="s">
        <v>725</v>
      </c>
      <c r="D444" s="26">
        <f t="shared" si="120"/>
        <v>-0.013972152454272701</v>
      </c>
      <c r="E444" s="26">
        <f t="shared" si="121"/>
        <v>-1.1634925172620445</v>
      </c>
      <c r="F444" s="26">
        <f t="shared" si="122"/>
        <v>-1.1495203648077719</v>
      </c>
      <c r="G444" s="11">
        <f t="shared" si="123"/>
        <v>-0.0001</v>
      </c>
      <c r="H444" s="11">
        <f t="shared" si="124"/>
        <v>-0.0232</v>
      </c>
      <c r="I444" s="11">
        <f t="shared" si="125"/>
        <v>-0.0231</v>
      </c>
      <c r="J444" s="1">
        <v>36262</v>
      </c>
      <c r="K444" s="10"/>
      <c r="L444" s="4">
        <v>-3.82544541072649E-07</v>
      </c>
      <c r="M444" s="14"/>
      <c r="N444" s="4">
        <v>-3.185534315590449E-05</v>
      </c>
      <c r="O444" s="18">
        <v>-0.0108</v>
      </c>
    </row>
    <row r="445" spans="1:15" ht="13.5">
      <c r="A445" s="2">
        <v>960607</v>
      </c>
      <c r="B445" s="3" t="s">
        <v>726</v>
      </c>
      <c r="C445" s="2" t="s">
        <v>727</v>
      </c>
      <c r="D445" s="26">
        <f t="shared" si="120"/>
        <v>-0.4779295233672254</v>
      </c>
      <c r="E445" s="26">
        <f t="shared" si="121"/>
        <v>-0.8613706102446251</v>
      </c>
      <c r="F445" s="26">
        <f t="shared" si="122"/>
        <v>-0.38344108687739975</v>
      </c>
      <c r="G445" s="11">
        <f t="shared" si="123"/>
        <v>-0.0051</v>
      </c>
      <c r="H445" s="11">
        <f t="shared" si="124"/>
        <v>-0.017</v>
      </c>
      <c r="I445" s="11">
        <f t="shared" si="125"/>
        <v>-0.0119</v>
      </c>
      <c r="J445" s="1">
        <v>36262</v>
      </c>
      <c r="K445" s="10"/>
      <c r="L445" s="4">
        <v>-1.308526590873804E-05</v>
      </c>
      <c r="M445" s="14"/>
      <c r="N445" s="4">
        <v>-2.358352629402726E-05</v>
      </c>
      <c r="O445" s="18">
        <v>-0.0078</v>
      </c>
    </row>
    <row r="446" spans="1:15" ht="13.5">
      <c r="A446" s="2">
        <v>970809</v>
      </c>
      <c r="B446" s="3" t="s">
        <v>730</v>
      </c>
      <c r="C446" s="2" t="s">
        <v>731</v>
      </c>
      <c r="D446" s="26">
        <f t="shared" si="120"/>
        <v>-0.007094250744837718</v>
      </c>
      <c r="E446" s="26">
        <f t="shared" si="121"/>
        <v>-0.8995384742797381</v>
      </c>
      <c r="F446" s="26">
        <f t="shared" si="122"/>
        <v>-0.8924442235349004</v>
      </c>
      <c r="G446" s="11">
        <f t="shared" si="123"/>
        <v>-0.0001</v>
      </c>
      <c r="H446" s="11">
        <f t="shared" si="124"/>
        <v>-0.0172</v>
      </c>
      <c r="I446" s="11">
        <f t="shared" si="125"/>
        <v>-0.0171</v>
      </c>
      <c r="J446" s="1">
        <v>36262</v>
      </c>
      <c r="K446" s="10"/>
      <c r="L446" s="4">
        <v>-1.9423398823624628E-07</v>
      </c>
      <c r="M446" s="14"/>
      <c r="N446" s="4">
        <v>-2.4628526917862463E-05</v>
      </c>
      <c r="O446" s="18">
        <v>-0.0076</v>
      </c>
    </row>
    <row r="447" spans="1:15" ht="13.5">
      <c r="A447" s="2">
        <v>93070</v>
      </c>
      <c r="B447" s="3" t="s">
        <v>732</v>
      </c>
      <c r="C447" s="2" t="s">
        <v>733</v>
      </c>
      <c r="D447" s="26">
        <f t="shared" si="120"/>
        <v>-0.27117437985808773</v>
      </c>
      <c r="E447" s="26">
        <f t="shared" si="121"/>
        <v>-1.0047100236100055</v>
      </c>
      <c r="F447" s="26">
        <f t="shared" si="122"/>
        <v>-0.7335356437519178</v>
      </c>
      <c r="G447" s="11">
        <f t="shared" si="123"/>
        <v>-0.0029</v>
      </c>
      <c r="H447" s="11">
        <f t="shared" si="124"/>
        <v>-0.0205</v>
      </c>
      <c r="I447" s="11">
        <f t="shared" si="125"/>
        <v>-0.0176</v>
      </c>
      <c r="J447" s="1">
        <v>36262</v>
      </c>
      <c r="K447" s="10"/>
      <c r="L447" s="4">
        <v>-7.424502347292215E-06</v>
      </c>
      <c r="M447" s="14"/>
      <c r="N447" s="4">
        <v>-2.7508026136334228E-05</v>
      </c>
      <c r="O447" s="18">
        <v>-0.0098</v>
      </c>
    </row>
    <row r="448" spans="1:15" ht="13.5">
      <c r="A448" s="2">
        <v>21100</v>
      </c>
      <c r="B448" s="3" t="s">
        <v>734</v>
      </c>
      <c r="C448" s="2" t="s">
        <v>735</v>
      </c>
      <c r="D448" s="26">
        <f t="shared" si="120"/>
        <v>-0.10985340545063638</v>
      </c>
      <c r="E448" s="26">
        <f t="shared" si="121"/>
        <v>-1.6362864253018885</v>
      </c>
      <c r="F448" s="26">
        <f t="shared" si="122"/>
        <v>-1.5264330198512521</v>
      </c>
      <c r="G448" s="11">
        <f t="shared" si="123"/>
        <v>-0.0012</v>
      </c>
      <c r="H448" s="11">
        <f t="shared" si="124"/>
        <v>-0.0235</v>
      </c>
      <c r="I448" s="11">
        <f t="shared" si="125"/>
        <v>-0.0223</v>
      </c>
      <c r="J448" s="1">
        <v>38353</v>
      </c>
      <c r="K448" s="10"/>
      <c r="L448" s="4">
        <v>-3.0076840852484684E-06</v>
      </c>
      <c r="M448" s="14"/>
      <c r="N448" s="4">
        <v>-4.4800000692742174E-05</v>
      </c>
      <c r="O448" s="18">
        <v>-0.0061</v>
      </c>
    </row>
    <row r="449" spans="1:15" ht="13.5">
      <c r="A449" s="2">
        <v>950264</v>
      </c>
      <c r="B449" s="3" t="s">
        <v>736</v>
      </c>
      <c r="C449" s="2" t="s">
        <v>737</v>
      </c>
      <c r="D449" s="26">
        <f t="shared" si="120"/>
        <v>-0.2032769273395294</v>
      </c>
      <c r="E449" s="26">
        <f t="shared" si="121"/>
        <v>-0.8321566430064037</v>
      </c>
      <c r="F449" s="26">
        <f t="shared" si="122"/>
        <v>-0.6288797156668743</v>
      </c>
      <c r="G449" s="11">
        <f t="shared" si="123"/>
        <v>-0.0022</v>
      </c>
      <c r="H449" s="11">
        <f t="shared" si="124"/>
        <v>-0.0166</v>
      </c>
      <c r="I449" s="11">
        <f t="shared" si="125"/>
        <v>-0.0144</v>
      </c>
      <c r="J449" s="1">
        <v>36262</v>
      </c>
      <c r="K449" s="10"/>
      <c r="L449" s="4">
        <v>-5.565533237219912E-06</v>
      </c>
      <c r="M449" s="14"/>
      <c r="N449" s="4">
        <v>-2.278367503799267E-05</v>
      </c>
      <c r="O449" s="18">
        <v>-0.0077</v>
      </c>
    </row>
    <row r="450" spans="3:9" ht="13.5">
      <c r="C450" s="2" t="s">
        <v>590</v>
      </c>
      <c r="D450" s="26">
        <f>AVERAGE(D437:D449)</f>
        <v>-0.2641271830620729</v>
      </c>
      <c r="E450" s="26">
        <f>AVERAGE(E437:E449)</f>
        <v>-0.9484080548522564</v>
      </c>
      <c r="F450" s="26">
        <f t="shared" si="122"/>
        <v>-0.6842808717901836</v>
      </c>
      <c r="G450" s="11">
        <f>AVERAGE(G437:G449)</f>
        <v>-0.002823076923076923</v>
      </c>
      <c r="H450" s="11">
        <f>AVERAGE(H437:H449)</f>
        <v>-0.017846153846153845</v>
      </c>
      <c r="I450" s="11">
        <f t="shared" si="125"/>
        <v>-0.015023076923076922</v>
      </c>
    </row>
    <row r="451" spans="4:8" ht="13.5">
      <c r="D451" s="26"/>
      <c r="E451" s="26"/>
      <c r="F451" s="26"/>
      <c r="G451" s="11"/>
      <c r="H451" s="11"/>
    </row>
    <row r="452" spans="2:8" ht="13.5">
      <c r="B452" s="6" t="s">
        <v>738</v>
      </c>
      <c r="D452" s="26"/>
      <c r="E452" s="26"/>
      <c r="F452" s="26"/>
      <c r="G452" s="11"/>
      <c r="H452" s="11"/>
    </row>
    <row r="453" spans="1:15" ht="13.5">
      <c r="A453" s="2">
        <v>950278</v>
      </c>
      <c r="B453" s="3" t="s">
        <v>757</v>
      </c>
      <c r="C453" s="2" t="s">
        <v>758</v>
      </c>
      <c r="D453" s="26">
        <f>L453*365.2425*100</f>
        <v>0.10001383299874717</v>
      </c>
      <c r="E453" s="26">
        <f>N453*365.2425*100</f>
        <v>-0.43339932502449685</v>
      </c>
      <c r="F453" s="26">
        <f>E453-D453</f>
        <v>-0.533413158023244</v>
      </c>
      <c r="G453" s="11">
        <f>ROUND((G$1-39575)*L453,4)</f>
        <v>0.0011</v>
      </c>
      <c r="H453" s="11">
        <f>ROUND((G$1-39576)*N453+O453,4)</f>
        <v>-0.0126</v>
      </c>
      <c r="I453" s="11">
        <f>H453-G453</f>
        <v>-0.0137</v>
      </c>
      <c r="J453" s="1">
        <v>36262</v>
      </c>
      <c r="K453" s="14" t="s">
        <v>1075</v>
      </c>
      <c r="L453" s="4">
        <v>2.738285741630483E-06</v>
      </c>
      <c r="M453" s="14"/>
      <c r="N453" s="4">
        <v>-1.1866070488086596E-05</v>
      </c>
      <c r="O453" s="18">
        <v>-0.008</v>
      </c>
    </row>
    <row r="454" spans="4:14" ht="13.5">
      <c r="D454" s="26"/>
      <c r="E454" s="26"/>
      <c r="F454" s="26"/>
      <c r="G454" s="11"/>
      <c r="H454" s="11"/>
      <c r="K454" s="10"/>
      <c r="L454" s="4"/>
      <c r="M454" s="14"/>
      <c r="N454" s="4"/>
    </row>
    <row r="455" spans="1:15" ht="13.5">
      <c r="A455" s="2">
        <v>960609</v>
      </c>
      <c r="B455" s="3" t="s">
        <v>739</v>
      </c>
      <c r="C455" s="2" t="s">
        <v>740</v>
      </c>
      <c r="D455" s="26">
        <f aca="true" t="shared" si="126" ref="D455:D487">L455*365.2425*100</f>
        <v>0.29618073725202837</v>
      </c>
      <c r="E455" s="26">
        <f aca="true" t="shared" si="127" ref="E455:E487">N455*365.2425*100</f>
        <v>-0.21982595868537255</v>
      </c>
      <c r="F455" s="26">
        <f aca="true" t="shared" si="128" ref="F455:F488">E455-D455</f>
        <v>-0.5160066959374009</v>
      </c>
      <c r="G455" s="11">
        <f aca="true" t="shared" si="129" ref="G455:G487">ROUND((G$1-39575)*L455,4)</f>
        <v>0.0032</v>
      </c>
      <c r="H455" s="11">
        <f aca="true" t="shared" si="130" ref="H455:H487">ROUND((G$1-39576)*N455+O455,4)</f>
        <v>-0.0107</v>
      </c>
      <c r="I455" s="11">
        <f aca="true" t="shared" si="131" ref="I455:I488">H455-G455</f>
        <v>-0.0139</v>
      </c>
      <c r="J455" s="1">
        <v>36262</v>
      </c>
      <c r="K455" s="10"/>
      <c r="L455" s="4">
        <v>8.109153158573506E-06</v>
      </c>
      <c r="M455" s="14"/>
      <c r="N455" s="4">
        <v>-6.018630326026477E-06</v>
      </c>
      <c r="O455" s="18">
        <v>-0.0084</v>
      </c>
    </row>
    <row r="456" spans="1:15" ht="13.5">
      <c r="A456" s="2">
        <v>950273</v>
      </c>
      <c r="B456" s="3" t="s">
        <v>741</v>
      </c>
      <c r="C456" s="2" t="s">
        <v>742</v>
      </c>
      <c r="D456" s="26">
        <f t="shared" si="126"/>
        <v>0.09726574087036641</v>
      </c>
      <c r="E456" s="26">
        <f t="shared" si="127"/>
        <v>-0.27812915836205787</v>
      </c>
      <c r="F456" s="26">
        <f t="shared" si="128"/>
        <v>-0.3753948992324243</v>
      </c>
      <c r="G456" s="11">
        <f t="shared" si="129"/>
        <v>0.001</v>
      </c>
      <c r="H456" s="11">
        <f t="shared" si="130"/>
        <v>-0.0114</v>
      </c>
      <c r="I456" s="11">
        <f t="shared" si="131"/>
        <v>-0.012400000000000001</v>
      </c>
      <c r="J456" s="1">
        <v>36262</v>
      </c>
      <c r="K456" s="10"/>
      <c r="L456" s="4">
        <v>2.6630455346890464E-06</v>
      </c>
      <c r="M456" s="14"/>
      <c r="N456" s="4">
        <v>-7.614917715272944E-06</v>
      </c>
      <c r="O456" s="18">
        <v>-0.0084</v>
      </c>
    </row>
    <row r="457" spans="1:15" ht="13.5">
      <c r="A457" s="2">
        <v>20988</v>
      </c>
      <c r="B457" s="3" t="s">
        <v>743</v>
      </c>
      <c r="C457" s="2" t="s">
        <v>744</v>
      </c>
      <c r="D457" s="26">
        <f t="shared" si="126"/>
        <v>0.16778752208185013</v>
      </c>
      <c r="E457" s="26">
        <f t="shared" si="127"/>
        <v>-0.0826419259780592</v>
      </c>
      <c r="F457" s="26">
        <f t="shared" si="128"/>
        <v>-0.2504294480599093</v>
      </c>
      <c r="G457" s="11">
        <f t="shared" si="129"/>
        <v>0.0018</v>
      </c>
      <c r="H457" s="11">
        <f t="shared" si="130"/>
        <v>-0.0084</v>
      </c>
      <c r="I457" s="11">
        <f t="shared" si="131"/>
        <v>-0.010199999999999999</v>
      </c>
      <c r="J457" s="1">
        <v>38353</v>
      </c>
      <c r="K457" s="10"/>
      <c r="L457" s="4">
        <v>4.5938663239313645E-06</v>
      </c>
      <c r="M457" s="14"/>
      <c r="N457" s="4">
        <v>-2.2626590820635384E-06</v>
      </c>
      <c r="O457" s="18">
        <v>-0.0075</v>
      </c>
    </row>
    <row r="458" spans="1:15" ht="13.5">
      <c r="A458" s="2">
        <v>960612</v>
      </c>
      <c r="B458" s="3" t="s">
        <v>745</v>
      </c>
      <c r="C458" s="2" t="s">
        <v>746</v>
      </c>
      <c r="D458" s="26">
        <f t="shared" si="126"/>
        <v>-0.05464554262462774</v>
      </c>
      <c r="E458" s="26">
        <f t="shared" si="127"/>
        <v>-0.5874215969210816</v>
      </c>
      <c r="F458" s="26">
        <f t="shared" si="128"/>
        <v>-0.5327760542964539</v>
      </c>
      <c r="G458" s="11">
        <f t="shared" si="129"/>
        <v>-0.0006</v>
      </c>
      <c r="H458" s="11">
        <f t="shared" si="130"/>
        <v>-0.0143</v>
      </c>
      <c r="I458" s="11">
        <f t="shared" si="131"/>
        <v>-0.0137</v>
      </c>
      <c r="J458" s="1">
        <v>36262</v>
      </c>
      <c r="K458" s="10"/>
      <c r="L458" s="4">
        <v>-1.4961441405265745E-06</v>
      </c>
      <c r="M458" s="14"/>
      <c r="N458" s="4">
        <v>-1.608305706266608E-05</v>
      </c>
      <c r="O458" s="18">
        <v>-0.008</v>
      </c>
    </row>
    <row r="459" spans="1:15" ht="13.5">
      <c r="A459" s="2">
        <v>960615</v>
      </c>
      <c r="B459" s="3" t="s">
        <v>747</v>
      </c>
      <c r="C459" s="2" t="s">
        <v>748</v>
      </c>
      <c r="D459" s="26">
        <f t="shared" si="126"/>
        <v>0.09804385038645516</v>
      </c>
      <c r="E459" s="26">
        <f t="shared" si="127"/>
        <v>-0.6623810138041512</v>
      </c>
      <c r="F459" s="26">
        <f t="shared" si="128"/>
        <v>-0.7604248641906063</v>
      </c>
      <c r="G459" s="11">
        <f t="shared" si="129"/>
        <v>0.001</v>
      </c>
      <c r="H459" s="11">
        <f t="shared" si="130"/>
        <v>-0.0153</v>
      </c>
      <c r="I459" s="11">
        <f t="shared" si="131"/>
        <v>-0.0163</v>
      </c>
      <c r="J459" s="1">
        <v>36262</v>
      </c>
      <c r="K459" s="10"/>
      <c r="L459" s="4">
        <v>2.684349449652085E-06</v>
      </c>
      <c r="M459" s="14"/>
      <c r="N459" s="4">
        <v>-1.8135376189905366E-05</v>
      </c>
      <c r="O459" s="18">
        <v>-0.0082</v>
      </c>
    </row>
    <row r="460" spans="1:15" ht="13.5">
      <c r="A460" s="2">
        <v>950269</v>
      </c>
      <c r="B460" s="3" t="s">
        <v>749</v>
      </c>
      <c r="C460" s="2" t="s">
        <v>750</v>
      </c>
      <c r="D460" s="26">
        <f t="shared" si="126"/>
        <v>-0.33327176066656566</v>
      </c>
      <c r="E460" s="26">
        <f t="shared" si="127"/>
        <v>-0.4880094626997189</v>
      </c>
      <c r="F460" s="26">
        <f t="shared" si="128"/>
        <v>-0.15473770203315323</v>
      </c>
      <c r="G460" s="11">
        <f t="shared" si="129"/>
        <v>-0.0036</v>
      </c>
      <c r="H460" s="11">
        <f t="shared" si="130"/>
        <v>-0.0162</v>
      </c>
      <c r="I460" s="11">
        <f t="shared" si="131"/>
        <v>-0.0126</v>
      </c>
      <c r="J460" s="1">
        <v>36262</v>
      </c>
      <c r="K460" s="10"/>
      <c r="L460" s="4">
        <v>-9.124670887603871E-06</v>
      </c>
      <c r="M460" s="14"/>
      <c r="N460" s="4">
        <v>-1.3361245274022572E-05</v>
      </c>
      <c r="O460" s="18">
        <v>-0.011</v>
      </c>
    </row>
    <row r="461" spans="1:15" ht="13.5">
      <c r="A461" s="2">
        <v>20983</v>
      </c>
      <c r="B461" s="3" t="s">
        <v>751</v>
      </c>
      <c r="C461" s="2" t="s">
        <v>752</v>
      </c>
      <c r="D461" s="26">
        <f t="shared" si="126"/>
        <v>0.3193760763663885</v>
      </c>
      <c r="E461" s="26">
        <f t="shared" si="127"/>
        <v>0.140086170097504</v>
      </c>
      <c r="F461" s="26">
        <f t="shared" si="128"/>
        <v>-0.1792899062688845</v>
      </c>
      <c r="G461" s="11">
        <f t="shared" si="129"/>
        <v>0.0034</v>
      </c>
      <c r="H461" s="11">
        <f t="shared" si="130"/>
        <v>-0.0043</v>
      </c>
      <c r="I461" s="11">
        <f t="shared" si="131"/>
        <v>-0.0077</v>
      </c>
      <c r="J461" s="1">
        <v>38353</v>
      </c>
      <c r="K461" s="10"/>
      <c r="L461" s="4">
        <v>8.744219973480318E-06</v>
      </c>
      <c r="M461" s="14"/>
      <c r="N461" s="4">
        <v>3.8354290669214015E-06</v>
      </c>
      <c r="O461" s="18">
        <v>-0.0058</v>
      </c>
    </row>
    <row r="462" spans="1:15" ht="13.5">
      <c r="A462" s="2">
        <v>20984</v>
      </c>
      <c r="B462" s="3" t="s">
        <v>753</v>
      </c>
      <c r="C462" s="2" t="s">
        <v>754</v>
      </c>
      <c r="D462" s="26">
        <f t="shared" si="126"/>
        <v>-0.079811966848196</v>
      </c>
      <c r="E462" s="26">
        <f t="shared" si="127"/>
        <v>-0.35190151756208793</v>
      </c>
      <c r="F462" s="26">
        <f t="shared" si="128"/>
        <v>-0.27208955071389196</v>
      </c>
      <c r="G462" s="11">
        <f t="shared" si="129"/>
        <v>-0.0009</v>
      </c>
      <c r="H462" s="11">
        <f t="shared" si="130"/>
        <v>-0.0094</v>
      </c>
      <c r="I462" s="11">
        <f t="shared" si="131"/>
        <v>-0.0085</v>
      </c>
      <c r="J462" s="1">
        <v>38353</v>
      </c>
      <c r="K462" s="10"/>
      <c r="L462" s="4">
        <v>-2.1851774327521027E-06</v>
      </c>
      <c r="M462" s="14"/>
      <c r="N462" s="4">
        <v>-9.6347363070313E-06</v>
      </c>
      <c r="O462" s="18">
        <v>-0.0057</v>
      </c>
    </row>
    <row r="463" spans="1:15" ht="13.5">
      <c r="A463" s="2">
        <v>20987</v>
      </c>
      <c r="B463" s="3" t="s">
        <v>755</v>
      </c>
      <c r="C463" s="2" t="s">
        <v>756</v>
      </c>
      <c r="D463" s="26">
        <f t="shared" si="126"/>
        <v>-0.04195826143288743</v>
      </c>
      <c r="E463" s="26">
        <f t="shared" si="127"/>
        <v>-0.5582337195680542</v>
      </c>
      <c r="F463" s="26">
        <f t="shared" si="128"/>
        <v>-0.5162754581351668</v>
      </c>
      <c r="G463" s="11">
        <f t="shared" si="129"/>
        <v>-0.0004</v>
      </c>
      <c r="H463" s="11">
        <f t="shared" si="130"/>
        <v>-0.013</v>
      </c>
      <c r="I463" s="11">
        <f t="shared" si="131"/>
        <v>-0.0126</v>
      </c>
      <c r="J463" s="1">
        <v>38353</v>
      </c>
      <c r="K463" s="10"/>
      <c r="L463" s="4">
        <v>-1.1487781797815815E-06</v>
      </c>
      <c r="M463" s="14"/>
      <c r="N463" s="4">
        <v>-1.528392012342633E-05</v>
      </c>
      <c r="O463" s="18">
        <v>-0.0071</v>
      </c>
    </row>
    <row r="464" spans="1:15" ht="13.5">
      <c r="A464" s="2">
        <v>960610</v>
      </c>
      <c r="B464" s="3" t="s">
        <v>759</v>
      </c>
      <c r="C464" s="2" t="s">
        <v>760</v>
      </c>
      <c r="D464" s="26">
        <f t="shared" si="126"/>
        <v>-0.2408858379738472</v>
      </c>
      <c r="E464" s="26">
        <f t="shared" si="127"/>
        <v>-0.5099910722031898</v>
      </c>
      <c r="F464" s="26">
        <f t="shared" si="128"/>
        <v>-0.2691052342293426</v>
      </c>
      <c r="G464" s="11">
        <f t="shared" si="129"/>
        <v>-0.0026</v>
      </c>
      <c r="H464" s="11">
        <f t="shared" si="130"/>
        <v>-0.0141</v>
      </c>
      <c r="I464" s="11">
        <f t="shared" si="131"/>
        <v>-0.0115</v>
      </c>
      <c r="J464" s="1">
        <v>36262</v>
      </c>
      <c r="K464" s="10"/>
      <c r="L464" s="4">
        <v>-6.5952302367289455E-06</v>
      </c>
      <c r="M464" s="14"/>
      <c r="N464" s="4">
        <v>-1.3963081300866955E-05</v>
      </c>
      <c r="O464" s="18">
        <v>-0.0087</v>
      </c>
    </row>
    <row r="465" spans="1:15" ht="13.5">
      <c r="A465" s="2">
        <v>960614</v>
      </c>
      <c r="B465" s="3" t="s">
        <v>761</v>
      </c>
      <c r="C465" s="2" t="s">
        <v>762</v>
      </c>
      <c r="D465" s="26">
        <f t="shared" si="126"/>
        <v>0.4413347972644119</v>
      </c>
      <c r="E465" s="26">
        <f t="shared" si="127"/>
        <v>-0.32498370048551734</v>
      </c>
      <c r="F465" s="26">
        <f t="shared" si="128"/>
        <v>-0.7663184977499292</v>
      </c>
      <c r="G465" s="11">
        <f t="shared" si="129"/>
        <v>0.0047</v>
      </c>
      <c r="H465" s="11">
        <f t="shared" si="130"/>
        <v>-0.0109</v>
      </c>
      <c r="I465" s="11">
        <f t="shared" si="131"/>
        <v>-0.0156</v>
      </c>
      <c r="J465" s="1">
        <v>36262</v>
      </c>
      <c r="K465" s="10"/>
      <c r="L465" s="4">
        <v>1.2083336338580857E-05</v>
      </c>
      <c r="M465" s="14"/>
      <c r="N465" s="4">
        <v>-8.897751507163524E-06</v>
      </c>
      <c r="O465" s="18">
        <v>-0.0074</v>
      </c>
    </row>
    <row r="466" spans="1:15" ht="13.5">
      <c r="A466" s="2">
        <v>950265</v>
      </c>
      <c r="B466" s="3" t="s">
        <v>763</v>
      </c>
      <c r="C466" s="2" t="s">
        <v>764</v>
      </c>
      <c r="D466" s="26">
        <f t="shared" si="126"/>
        <v>-0.0256459589678225</v>
      </c>
      <c r="E466" s="26">
        <f t="shared" si="127"/>
        <v>0.25155114612235363</v>
      </c>
      <c r="F466" s="26">
        <f t="shared" si="128"/>
        <v>0.27719710509017614</v>
      </c>
      <c r="G466" s="11">
        <f t="shared" si="129"/>
        <v>-0.0003</v>
      </c>
      <c r="H466" s="11">
        <f t="shared" si="130"/>
        <v>-0.0106</v>
      </c>
      <c r="I466" s="11">
        <f t="shared" si="131"/>
        <v>-0.0103</v>
      </c>
      <c r="J466" s="1">
        <v>36262</v>
      </c>
      <c r="K466" s="10"/>
      <c r="L466" s="4">
        <v>-7.021625075894098E-07</v>
      </c>
      <c r="M466" s="14"/>
      <c r="N466" s="4">
        <v>6.887236455843819E-06</v>
      </c>
      <c r="O466" s="18">
        <v>-0.0133</v>
      </c>
    </row>
    <row r="467" spans="1:15" ht="13.5">
      <c r="A467" s="2">
        <v>960608</v>
      </c>
      <c r="B467" s="3" t="s">
        <v>765</v>
      </c>
      <c r="C467" s="2" t="s">
        <v>766</v>
      </c>
      <c r="D467" s="26">
        <f t="shared" si="126"/>
        <v>0.1215694644014155</v>
      </c>
      <c r="E467" s="26">
        <f t="shared" si="127"/>
        <v>-0.26330918673167963</v>
      </c>
      <c r="F467" s="26">
        <f t="shared" si="128"/>
        <v>-0.38487865113309516</v>
      </c>
      <c r="G467" s="11">
        <f t="shared" si="129"/>
        <v>0.0013</v>
      </c>
      <c r="H467" s="11">
        <f t="shared" si="130"/>
        <v>-0.0124</v>
      </c>
      <c r="I467" s="11">
        <f t="shared" si="131"/>
        <v>-0.0137</v>
      </c>
      <c r="J467" s="1">
        <v>36262</v>
      </c>
      <c r="K467" s="10"/>
      <c r="L467" s="4">
        <v>3.3284588842047545E-06</v>
      </c>
      <c r="M467" s="14"/>
      <c r="N467" s="4">
        <v>-7.209160673571111E-06</v>
      </c>
      <c r="O467" s="18">
        <v>-0.0096</v>
      </c>
    </row>
    <row r="468" spans="1:15" ht="13.5">
      <c r="A468" s="2">
        <v>950274</v>
      </c>
      <c r="B468" s="3" t="s">
        <v>767</v>
      </c>
      <c r="C468" s="2" t="s">
        <v>768</v>
      </c>
      <c r="D468" s="26">
        <f t="shared" si="126"/>
        <v>0.23766935269038408</v>
      </c>
      <c r="E468" s="26">
        <f t="shared" si="127"/>
        <v>-0.4092744057901466</v>
      </c>
      <c r="F468" s="26">
        <f t="shared" si="128"/>
        <v>-0.6469437584805307</v>
      </c>
      <c r="G468" s="11">
        <f t="shared" si="129"/>
        <v>0.0025</v>
      </c>
      <c r="H468" s="11">
        <f t="shared" si="130"/>
        <v>-0.0128</v>
      </c>
      <c r="I468" s="11">
        <f t="shared" si="131"/>
        <v>-0.015300000000000001</v>
      </c>
      <c r="J468" s="1">
        <v>36262</v>
      </c>
      <c r="K468" s="10"/>
      <c r="L468" s="4">
        <v>6.507165860774255E-06</v>
      </c>
      <c r="M468" s="14"/>
      <c r="N468" s="4">
        <v>-1.1205552633939002E-05</v>
      </c>
      <c r="O468" s="18">
        <v>-0.0084</v>
      </c>
    </row>
    <row r="469" spans="1:15" ht="13.5">
      <c r="A469" s="2">
        <v>960613</v>
      </c>
      <c r="B469" s="3" t="s">
        <v>769</v>
      </c>
      <c r="C469" s="2" t="s">
        <v>770</v>
      </c>
      <c r="D469" s="26">
        <f t="shared" si="126"/>
        <v>-0.19541644982412426</v>
      </c>
      <c r="E469" s="26">
        <f t="shared" si="127"/>
        <v>-0.523719565935498</v>
      </c>
      <c r="F469" s="26">
        <f t="shared" si="128"/>
        <v>-0.3283031161113737</v>
      </c>
      <c r="G469" s="11">
        <f t="shared" si="129"/>
        <v>-0.0021</v>
      </c>
      <c r="H469" s="11">
        <f t="shared" si="130"/>
        <v>-0.0152</v>
      </c>
      <c r="I469" s="11">
        <f t="shared" si="131"/>
        <v>-0.0131</v>
      </c>
      <c r="J469" s="1">
        <v>36262</v>
      </c>
      <c r="K469" s="10"/>
      <c r="L469" s="4">
        <v>-5.350320672542879E-06</v>
      </c>
      <c r="M469" s="14"/>
      <c r="N469" s="4">
        <v>-1.4338954692717795E-05</v>
      </c>
      <c r="O469" s="18">
        <v>-0.0096</v>
      </c>
    </row>
    <row r="470" spans="1:15" ht="13.5">
      <c r="A470" s="2">
        <v>20989</v>
      </c>
      <c r="B470" s="3" t="s">
        <v>771</v>
      </c>
      <c r="C470" s="2" t="s">
        <v>772</v>
      </c>
      <c r="D470" s="26">
        <f t="shared" si="126"/>
        <v>0.14661632072022457</v>
      </c>
      <c r="E470" s="26">
        <f t="shared" si="127"/>
        <v>-0.4496212727443964</v>
      </c>
      <c r="F470" s="26">
        <f t="shared" si="128"/>
        <v>-0.5962375934646209</v>
      </c>
      <c r="G470" s="11">
        <f t="shared" si="129"/>
        <v>0.0016</v>
      </c>
      <c r="H470" s="11">
        <f t="shared" si="130"/>
        <v>-0.0117</v>
      </c>
      <c r="I470" s="11">
        <f t="shared" si="131"/>
        <v>-0.013300000000000001</v>
      </c>
      <c r="J470" s="1">
        <v>38353</v>
      </c>
      <c r="K470" s="10"/>
      <c r="L470" s="4">
        <v>4.014218518387772E-06</v>
      </c>
      <c r="M470" s="14"/>
      <c r="N470" s="4">
        <v>-1.2310212331379739E-05</v>
      </c>
      <c r="O470" s="18">
        <v>-0.0069</v>
      </c>
    </row>
    <row r="471" spans="1:15" ht="13.5">
      <c r="A471" s="2">
        <v>950275</v>
      </c>
      <c r="B471" s="3" t="s">
        <v>773</v>
      </c>
      <c r="C471" s="2" t="s">
        <v>774</v>
      </c>
      <c r="D471" s="26">
        <f t="shared" si="126"/>
        <v>0.14818835106055703</v>
      </c>
      <c r="E471" s="26">
        <f t="shared" si="127"/>
        <v>-0.5768295161538503</v>
      </c>
      <c r="F471" s="26">
        <f t="shared" si="128"/>
        <v>-0.7250178672144073</v>
      </c>
      <c r="G471" s="11">
        <f t="shared" si="129"/>
        <v>0.0016</v>
      </c>
      <c r="H471" s="11">
        <f t="shared" si="130"/>
        <v>-0.0162</v>
      </c>
      <c r="I471" s="11">
        <f t="shared" si="131"/>
        <v>-0.0178</v>
      </c>
      <c r="J471" s="1">
        <v>36262</v>
      </c>
      <c r="K471" s="10"/>
      <c r="L471" s="4">
        <v>4.057259247227719E-06</v>
      </c>
      <c r="M471" s="14"/>
      <c r="N471" s="4">
        <v>-1.579305574115417E-05</v>
      </c>
      <c r="O471" s="18">
        <v>-0.0101</v>
      </c>
    </row>
    <row r="472" spans="1:15" ht="13.5">
      <c r="A472" s="2">
        <v>940046</v>
      </c>
      <c r="B472" s="3" t="s">
        <v>775</v>
      </c>
      <c r="C472" s="2" t="s">
        <v>776</v>
      </c>
      <c r="D472" s="26">
        <f t="shared" si="126"/>
        <v>0.5395293144652634</v>
      </c>
      <c r="E472" s="26">
        <f t="shared" si="127"/>
        <v>0.08292574477333169</v>
      </c>
      <c r="F472" s="26">
        <f t="shared" si="128"/>
        <v>-0.4566035696919317</v>
      </c>
      <c r="G472" s="11">
        <f t="shared" si="129"/>
        <v>0.0058</v>
      </c>
      <c r="H472" s="11">
        <f t="shared" si="130"/>
        <v>-0.0084</v>
      </c>
      <c r="I472" s="11">
        <f t="shared" si="131"/>
        <v>-0.014199999999999999</v>
      </c>
      <c r="J472" s="1">
        <v>36262</v>
      </c>
      <c r="K472" s="10"/>
      <c r="L472" s="4">
        <v>1.4771810905501506E-05</v>
      </c>
      <c r="M472" s="14"/>
      <c r="N472" s="4">
        <v>2.2704297767464545E-06</v>
      </c>
      <c r="O472" s="18">
        <v>-0.0093</v>
      </c>
    </row>
    <row r="473" spans="1:15" ht="13.5">
      <c r="A473" s="2">
        <v>950267</v>
      </c>
      <c r="B473" s="3" t="s">
        <v>777</v>
      </c>
      <c r="C473" s="2" t="s">
        <v>778</v>
      </c>
      <c r="D473" s="26">
        <f t="shared" si="126"/>
        <v>1.1672873689812118E-05</v>
      </c>
      <c r="E473" s="26">
        <f t="shared" si="127"/>
        <v>-0.16391259450169504</v>
      </c>
      <c r="F473" s="26">
        <f t="shared" si="128"/>
        <v>-0.16392426737538485</v>
      </c>
      <c r="G473" s="11">
        <f t="shared" si="129"/>
        <v>0</v>
      </c>
      <c r="H473" s="11">
        <f t="shared" si="130"/>
        <v>-0.0108</v>
      </c>
      <c r="I473" s="11">
        <f t="shared" si="131"/>
        <v>-0.0108</v>
      </c>
      <c r="J473" s="1">
        <v>36262</v>
      </c>
      <c r="K473" s="10"/>
      <c r="L473" s="4">
        <v>3.195924266702839E-10</v>
      </c>
      <c r="M473" s="14"/>
      <c r="N473" s="4">
        <v>-4.487774410198567E-06</v>
      </c>
      <c r="O473" s="18">
        <v>-0.0091</v>
      </c>
    </row>
    <row r="474" spans="1:15" ht="13.5">
      <c r="A474" s="2">
        <v>20982</v>
      </c>
      <c r="B474" s="3" t="s">
        <v>779</v>
      </c>
      <c r="C474" s="2" t="s">
        <v>780</v>
      </c>
      <c r="D474" s="26">
        <f t="shared" si="126"/>
        <v>-0.3184362046781565</v>
      </c>
      <c r="E474" s="26">
        <f t="shared" si="127"/>
        <v>-0.2466322617202771</v>
      </c>
      <c r="F474" s="26">
        <f t="shared" si="128"/>
        <v>0.07180394295787937</v>
      </c>
      <c r="G474" s="11">
        <f t="shared" si="129"/>
        <v>-0.0034</v>
      </c>
      <c r="H474" s="11">
        <f t="shared" si="130"/>
        <v>-0.0094</v>
      </c>
      <c r="I474" s="11">
        <f t="shared" si="131"/>
        <v>-0.006</v>
      </c>
      <c r="J474" s="1">
        <v>38353</v>
      </c>
      <c r="K474" s="10"/>
      <c r="L474" s="4">
        <v>-8.718487160671512E-06</v>
      </c>
      <c r="M474" s="14"/>
      <c r="N474" s="4">
        <v>-6.752561975133702E-06</v>
      </c>
      <c r="O474" s="18">
        <v>-0.0068</v>
      </c>
    </row>
    <row r="475" spans="1:15" ht="13.5">
      <c r="A475" s="2">
        <v>950268</v>
      </c>
      <c r="B475" s="3" t="s">
        <v>781</v>
      </c>
      <c r="C475" s="2" t="s">
        <v>782</v>
      </c>
      <c r="D475" s="26">
        <f t="shared" si="126"/>
        <v>-0.05893028912382964</v>
      </c>
      <c r="E475" s="26">
        <f t="shared" si="127"/>
        <v>-0.9550275644228966</v>
      </c>
      <c r="F475" s="26">
        <f t="shared" si="128"/>
        <v>-0.896097275299067</v>
      </c>
      <c r="G475" s="11">
        <f t="shared" si="129"/>
        <v>-0.0006</v>
      </c>
      <c r="H475" s="11">
        <f t="shared" si="130"/>
        <v>-0.0143</v>
      </c>
      <c r="I475" s="11">
        <f t="shared" si="131"/>
        <v>-0.0137</v>
      </c>
      <c r="J475" s="1">
        <v>36262</v>
      </c>
      <c r="K475" s="10"/>
      <c r="L475" s="4">
        <v>-1.613456515159918E-06</v>
      </c>
      <c r="M475" s="14"/>
      <c r="N475" s="4">
        <v>-2.614776660500617E-05</v>
      </c>
      <c r="O475" s="18">
        <v>-0.0041</v>
      </c>
    </row>
    <row r="476" spans="1:15" ht="13.5">
      <c r="A476" s="2">
        <v>960611</v>
      </c>
      <c r="B476" s="3" t="s">
        <v>783</v>
      </c>
      <c r="C476" s="2" t="s">
        <v>784</v>
      </c>
      <c r="D476" s="26">
        <f t="shared" si="126"/>
        <v>0.32968721262072687</v>
      </c>
      <c r="E476" s="26">
        <f t="shared" si="127"/>
        <v>-0.30600847106169937</v>
      </c>
      <c r="F476" s="26">
        <f t="shared" si="128"/>
        <v>-0.6356956836824262</v>
      </c>
      <c r="G476" s="11">
        <f t="shared" si="129"/>
        <v>0.0035</v>
      </c>
      <c r="H476" s="11">
        <f t="shared" si="130"/>
        <v>-0.0107</v>
      </c>
      <c r="I476" s="11">
        <f t="shared" si="131"/>
        <v>-0.014199999999999999</v>
      </c>
      <c r="J476" s="1">
        <v>36262</v>
      </c>
      <c r="K476" s="10"/>
      <c r="L476" s="4">
        <v>9.02652929548798E-06</v>
      </c>
      <c r="M476" s="14"/>
      <c r="N476" s="4">
        <v>-8.378227371176666E-06</v>
      </c>
      <c r="O476" s="18">
        <v>-0.0074</v>
      </c>
    </row>
    <row r="477" spans="1:15" ht="13.5">
      <c r="A477" s="2">
        <v>950277</v>
      </c>
      <c r="B477" s="3" t="s">
        <v>785</v>
      </c>
      <c r="C477" s="2" t="s">
        <v>786</v>
      </c>
      <c r="D477" s="26">
        <f t="shared" si="126"/>
        <v>0.1817767973026759</v>
      </c>
      <c r="E477" s="26">
        <f t="shared" si="127"/>
        <v>-0.5029643091018905</v>
      </c>
      <c r="F477" s="26">
        <f t="shared" si="128"/>
        <v>-0.6847411064045664</v>
      </c>
      <c r="G477" s="11">
        <f t="shared" si="129"/>
        <v>0.0019</v>
      </c>
      <c r="H477" s="11">
        <f t="shared" si="130"/>
        <v>-0.016</v>
      </c>
      <c r="I477" s="11">
        <f t="shared" si="131"/>
        <v>-0.0179</v>
      </c>
      <c r="J477" s="1">
        <v>36262</v>
      </c>
      <c r="K477" s="10"/>
      <c r="L477" s="4">
        <v>4.97687967042926E-06</v>
      </c>
      <c r="M477" s="14"/>
      <c r="N477" s="4">
        <v>-1.3770695061551995E-05</v>
      </c>
      <c r="O477" s="18">
        <v>-0.0106</v>
      </c>
    </row>
    <row r="478" spans="1:15" ht="13.5">
      <c r="A478" s="2">
        <v>950266</v>
      </c>
      <c r="B478" s="3" t="s">
        <v>787</v>
      </c>
      <c r="C478" s="2" t="s">
        <v>788</v>
      </c>
      <c r="D478" s="26">
        <f t="shared" si="126"/>
        <v>0.8603378579481671</v>
      </c>
      <c r="E478" s="26">
        <f t="shared" si="127"/>
        <v>0.08395390424480943</v>
      </c>
      <c r="F478" s="26">
        <f t="shared" si="128"/>
        <v>-0.7763839537033577</v>
      </c>
      <c r="G478" s="11">
        <f t="shared" si="129"/>
        <v>0.0092</v>
      </c>
      <c r="H478" s="11">
        <f t="shared" si="130"/>
        <v>-0.0079</v>
      </c>
      <c r="I478" s="11">
        <f t="shared" si="131"/>
        <v>-0.0171</v>
      </c>
      <c r="J478" s="1">
        <v>36262</v>
      </c>
      <c r="K478" s="10"/>
      <c r="L478" s="4">
        <v>2.3555250496537698E-05</v>
      </c>
      <c r="M478" s="14"/>
      <c r="N478" s="4">
        <v>2.2985798269590596E-06</v>
      </c>
      <c r="O478" s="18">
        <v>-0.0088</v>
      </c>
    </row>
    <row r="479" spans="1:15" ht="13.5">
      <c r="A479" s="2">
        <v>950272</v>
      </c>
      <c r="B479" s="3" t="s">
        <v>789</v>
      </c>
      <c r="C479" s="2" t="s">
        <v>790</v>
      </c>
      <c r="D479" s="26">
        <f t="shared" si="126"/>
        <v>-0.18660112777949392</v>
      </c>
      <c r="E479" s="26">
        <f t="shared" si="127"/>
        <v>-0.8224430744543361</v>
      </c>
      <c r="F479" s="26">
        <f t="shared" si="128"/>
        <v>-0.6358419466748422</v>
      </c>
      <c r="G479" s="11">
        <f t="shared" si="129"/>
        <v>-0.002</v>
      </c>
      <c r="H479" s="11">
        <f t="shared" si="130"/>
        <v>-0.0166</v>
      </c>
      <c r="I479" s="11">
        <f t="shared" si="131"/>
        <v>-0.0146</v>
      </c>
      <c r="J479" s="1">
        <v>36262</v>
      </c>
      <c r="K479" s="10"/>
      <c r="L479" s="4">
        <v>-5.108965352594343E-06</v>
      </c>
      <c r="M479" s="14"/>
      <c r="N479" s="4">
        <v>-2.2517726563976973E-05</v>
      </c>
      <c r="O479" s="18">
        <v>-0.0078</v>
      </c>
    </row>
    <row r="480" spans="1:15" ht="13.5">
      <c r="A480" s="2">
        <v>950276</v>
      </c>
      <c r="B480" s="3" t="s">
        <v>791</v>
      </c>
      <c r="C480" s="2" t="s">
        <v>792</v>
      </c>
      <c r="D480" s="26">
        <f t="shared" si="126"/>
        <v>0.16016749286850074</v>
      </c>
      <c r="E480" s="26">
        <f t="shared" si="127"/>
        <v>-0.6030104057066726</v>
      </c>
      <c r="F480" s="26">
        <f t="shared" si="128"/>
        <v>-0.7631778985751734</v>
      </c>
      <c r="G480" s="11">
        <f t="shared" si="129"/>
        <v>0.0017</v>
      </c>
      <c r="H480" s="11">
        <f t="shared" si="130"/>
        <v>-0.0158</v>
      </c>
      <c r="I480" s="11">
        <f t="shared" si="131"/>
        <v>-0.0175</v>
      </c>
      <c r="J480" s="1">
        <v>36262</v>
      </c>
      <c r="K480" s="10"/>
      <c r="L480" s="4">
        <v>4.3852370101645E-06</v>
      </c>
      <c r="M480" s="14"/>
      <c r="N480" s="4">
        <v>-1.6509864150712817E-05</v>
      </c>
      <c r="O480" s="18">
        <v>-0.0094</v>
      </c>
    </row>
    <row r="481" spans="1:15" ht="13.5">
      <c r="A481" s="2">
        <v>950270</v>
      </c>
      <c r="B481" s="3" t="s">
        <v>793</v>
      </c>
      <c r="C481" s="2" t="s">
        <v>794</v>
      </c>
      <c r="D481" s="26">
        <f t="shared" si="126"/>
        <v>0.37968756770368295</v>
      </c>
      <c r="E481" s="26">
        <f t="shared" si="127"/>
        <v>-0.31977710985211555</v>
      </c>
      <c r="F481" s="26">
        <f t="shared" si="128"/>
        <v>-0.6994646775557984</v>
      </c>
      <c r="G481" s="11">
        <f t="shared" si="129"/>
        <v>0.0041</v>
      </c>
      <c r="H481" s="11">
        <f t="shared" si="130"/>
        <v>-0.0103</v>
      </c>
      <c r="I481" s="11">
        <f t="shared" si="131"/>
        <v>-0.0144</v>
      </c>
      <c r="J481" s="1">
        <v>36262</v>
      </c>
      <c r="K481" s="10"/>
      <c r="L481" s="4">
        <v>1.039549252082337E-05</v>
      </c>
      <c r="M481" s="14"/>
      <c r="N481" s="4">
        <v>-8.75519989738641E-06</v>
      </c>
      <c r="O481" s="18">
        <v>-0.0069</v>
      </c>
    </row>
    <row r="482" spans="1:15" ht="13.5">
      <c r="A482" s="2">
        <v>20985</v>
      </c>
      <c r="B482" s="3" t="s">
        <v>795</v>
      </c>
      <c r="C482" s="2" t="s">
        <v>796</v>
      </c>
      <c r="D482" s="26">
        <f t="shared" si="126"/>
        <v>-0.07407481295262286</v>
      </c>
      <c r="E482" s="26">
        <f t="shared" si="127"/>
        <v>-0.2960391156881702</v>
      </c>
      <c r="F482" s="26">
        <f t="shared" si="128"/>
        <v>-0.22196430273554735</v>
      </c>
      <c r="G482" s="11">
        <f t="shared" si="129"/>
        <v>-0.0008</v>
      </c>
      <c r="H482" s="11">
        <f t="shared" si="130"/>
        <v>-0.0102</v>
      </c>
      <c r="I482" s="11">
        <f t="shared" si="131"/>
        <v>-0.0094</v>
      </c>
      <c r="J482" s="1">
        <v>38353</v>
      </c>
      <c r="K482" s="10"/>
      <c r="L482" s="4">
        <v>-2.0280994942434917E-06</v>
      </c>
      <c r="M482" s="14"/>
      <c r="N482" s="4">
        <v>-8.105275691853227E-06</v>
      </c>
      <c r="O482" s="18">
        <v>-0.007</v>
      </c>
    </row>
    <row r="483" spans="1:15" ht="13.5">
      <c r="A483" s="2">
        <v>940047</v>
      </c>
      <c r="B483" s="3" t="s">
        <v>797</v>
      </c>
      <c r="C483" s="2" t="s">
        <v>798</v>
      </c>
      <c r="D483" s="26">
        <f t="shared" si="126"/>
        <v>0.17076097980818766</v>
      </c>
      <c r="E483" s="26">
        <f t="shared" si="127"/>
        <v>-0.7690822402874612</v>
      </c>
      <c r="F483" s="26">
        <f t="shared" si="128"/>
        <v>-0.9398432200956488</v>
      </c>
      <c r="G483" s="11">
        <f t="shared" si="129"/>
        <v>0.0018</v>
      </c>
      <c r="H483" s="11">
        <f t="shared" si="130"/>
        <v>-0.0151</v>
      </c>
      <c r="I483" s="11">
        <f t="shared" si="131"/>
        <v>-0.016900000000000002</v>
      </c>
      <c r="J483" s="1">
        <v>36262</v>
      </c>
      <c r="K483" s="10"/>
      <c r="L483" s="4">
        <v>4.6752768313706E-06</v>
      </c>
      <c r="M483" s="14"/>
      <c r="N483" s="4">
        <v>-2.1056756546334592E-05</v>
      </c>
      <c r="O483" s="18">
        <v>-0.0069</v>
      </c>
    </row>
    <row r="484" spans="1:15" ht="13.5">
      <c r="A484" s="2">
        <v>31127</v>
      </c>
      <c r="B484" s="3" t="s">
        <v>799</v>
      </c>
      <c r="C484" s="2" t="s">
        <v>800</v>
      </c>
      <c r="D484" s="26">
        <f t="shared" si="126"/>
        <v>0.1943837349524063</v>
      </c>
      <c r="E484" s="26">
        <f t="shared" si="127"/>
        <v>-0.5784749632272741</v>
      </c>
      <c r="F484" s="26">
        <f t="shared" si="128"/>
        <v>-0.7728586981796803</v>
      </c>
      <c r="G484" s="11">
        <f t="shared" si="129"/>
        <v>0.0021</v>
      </c>
      <c r="H484" s="11">
        <f t="shared" si="130"/>
        <v>-0.0141</v>
      </c>
      <c r="I484" s="11">
        <f t="shared" si="131"/>
        <v>-0.0162</v>
      </c>
      <c r="J484" s="1">
        <v>38353</v>
      </c>
      <c r="K484" s="10"/>
      <c r="L484" s="4">
        <v>5.322045899707901E-06</v>
      </c>
      <c r="M484" s="14"/>
      <c r="N484" s="4">
        <v>-1.583810655187373E-05</v>
      </c>
      <c r="O484" s="18">
        <v>-0.0079</v>
      </c>
    </row>
    <row r="485" spans="1:15" ht="13.5">
      <c r="A485" s="2">
        <v>20986</v>
      </c>
      <c r="B485" s="3" t="s">
        <v>801</v>
      </c>
      <c r="C485" s="2" t="s">
        <v>802</v>
      </c>
      <c r="D485" s="26">
        <f t="shared" si="126"/>
        <v>0.21131642130948997</v>
      </c>
      <c r="E485" s="26">
        <f t="shared" si="127"/>
        <v>-0.43155265248586305</v>
      </c>
      <c r="F485" s="26">
        <f t="shared" si="128"/>
        <v>-0.6428690737953531</v>
      </c>
      <c r="G485" s="11">
        <f t="shared" si="129"/>
        <v>0.0023</v>
      </c>
      <c r="H485" s="11">
        <f t="shared" si="130"/>
        <v>-0.0121</v>
      </c>
      <c r="I485" s="11">
        <f t="shared" si="131"/>
        <v>-0.0144</v>
      </c>
      <c r="J485" s="1">
        <v>38353</v>
      </c>
      <c r="K485" s="10"/>
      <c r="L485" s="4">
        <v>5.785647105949882E-06</v>
      </c>
      <c r="M485" s="14"/>
      <c r="N485" s="4">
        <v>-1.1815510311255209E-05</v>
      </c>
      <c r="O485" s="18">
        <v>-0.0075</v>
      </c>
    </row>
    <row r="486" spans="1:15" ht="13.5">
      <c r="A486" s="2">
        <v>960616</v>
      </c>
      <c r="B486" s="3" t="s">
        <v>803</v>
      </c>
      <c r="C486" s="2" t="s">
        <v>806</v>
      </c>
      <c r="D486" s="26">
        <f t="shared" si="126"/>
        <v>0.22050377898366114</v>
      </c>
      <c r="E486" s="26">
        <f t="shared" si="127"/>
        <v>-0.3960036485419267</v>
      </c>
      <c r="F486" s="26">
        <f t="shared" si="128"/>
        <v>-0.6165074275255878</v>
      </c>
      <c r="G486" s="11">
        <f t="shared" si="129"/>
        <v>0.0024</v>
      </c>
      <c r="H486" s="11">
        <f t="shared" si="130"/>
        <v>-0.0147</v>
      </c>
      <c r="I486" s="11">
        <f t="shared" si="131"/>
        <v>-0.0171</v>
      </c>
      <c r="J486" s="1">
        <v>36262</v>
      </c>
      <c r="K486" s="10"/>
      <c r="L486" s="4">
        <v>6.037188415468111E-06</v>
      </c>
      <c r="M486" s="14"/>
      <c r="N486" s="4">
        <v>-1.0842211641359554E-05</v>
      </c>
      <c r="O486" s="18">
        <v>-0.0105</v>
      </c>
    </row>
    <row r="487" spans="1:15" ht="13.5">
      <c r="A487" s="2">
        <v>950271</v>
      </c>
      <c r="B487" s="3" t="s">
        <v>804</v>
      </c>
      <c r="C487" s="2" t="s">
        <v>805</v>
      </c>
      <c r="D487" s="26">
        <f t="shared" si="126"/>
        <v>-0.05040621261895676</v>
      </c>
      <c r="E487" s="26">
        <f t="shared" si="127"/>
        <v>-0.6485026640239404</v>
      </c>
      <c r="F487" s="26">
        <f t="shared" si="128"/>
        <v>-0.5980964514049837</v>
      </c>
      <c r="G487" s="11">
        <f t="shared" si="129"/>
        <v>-0.0005</v>
      </c>
      <c r="H487" s="11">
        <f t="shared" si="130"/>
        <v>-0.014</v>
      </c>
      <c r="I487" s="11">
        <f t="shared" si="131"/>
        <v>-0.0135</v>
      </c>
      <c r="J487" s="1">
        <v>36262</v>
      </c>
      <c r="K487" s="10"/>
      <c r="L487" s="4">
        <v>-1.3800752272519425E-06</v>
      </c>
      <c r="M487" s="14"/>
      <c r="N487" s="4">
        <v>-1.7755399878818604E-05</v>
      </c>
      <c r="O487" s="18">
        <v>-0.0071</v>
      </c>
    </row>
    <row r="488" spans="3:9" ht="13.5">
      <c r="C488" s="2" t="s">
        <v>590</v>
      </c>
      <c r="D488" s="26">
        <f>AVERAGE(D455:D487)</f>
        <v>0.11097304904361824</v>
      </c>
      <c r="E488" s="26">
        <f>AVERAGE(E455:E487)</f>
        <v>-0.3868844601049419</v>
      </c>
      <c r="F488" s="26">
        <f t="shared" si="128"/>
        <v>-0.4978575091485601</v>
      </c>
      <c r="G488" s="11">
        <f>AVERAGE(G455:G487)</f>
        <v>0.0011848484848484848</v>
      </c>
      <c r="H488" s="11">
        <f>AVERAGE(H455:H487)</f>
        <v>-0.01234242424242424</v>
      </c>
      <c r="I488" s="11">
        <f t="shared" si="131"/>
        <v>-0.013527272727272725</v>
      </c>
    </row>
    <row r="489" spans="4:8" ht="13.5">
      <c r="D489" s="26"/>
      <c r="E489" s="26"/>
      <c r="F489" s="26"/>
      <c r="G489" s="11"/>
      <c r="H489" s="11"/>
    </row>
    <row r="490" spans="2:8" ht="13.5">
      <c r="B490" s="6" t="s">
        <v>807</v>
      </c>
      <c r="D490" s="26"/>
      <c r="E490" s="26"/>
      <c r="F490" s="26"/>
      <c r="G490" s="11"/>
      <c r="H490" s="11"/>
    </row>
    <row r="491" spans="1:15" ht="19.5">
      <c r="A491" s="2">
        <v>960628</v>
      </c>
      <c r="B491" s="3" t="s">
        <v>818</v>
      </c>
      <c r="C491" s="2" t="s">
        <v>819</v>
      </c>
      <c r="D491" s="26">
        <f aca="true" t="shared" si="132" ref="D491:D496">L491*365.2425*100</f>
        <v>-1.669571066053787</v>
      </c>
      <c r="E491" s="26">
        <f aca="true" t="shared" si="133" ref="E491:E496">N491*365.2425*100</f>
        <v>-2.382539887014105</v>
      </c>
      <c r="F491" s="26">
        <f aca="true" t="shared" si="134" ref="F491:F503">E491-D491</f>
        <v>-0.7129688209603178</v>
      </c>
      <c r="G491" s="11">
        <f aca="true" t="shared" si="135" ref="G491:G496">ROUND((G$1-39575)*L491,4)</f>
        <v>-0.0178</v>
      </c>
      <c r="H491" s="11">
        <f aca="true" t="shared" si="136" ref="H491:H496">ROUND((G$1-39576)*N491+O491,4)</f>
        <v>-0.0356</v>
      </c>
      <c r="I491" s="11">
        <f aca="true" t="shared" si="137" ref="I491:I523">H491-G491</f>
        <v>-0.0178</v>
      </c>
      <c r="J491" s="1">
        <v>36262</v>
      </c>
      <c r="K491" s="29" t="s">
        <v>1076</v>
      </c>
      <c r="L491" s="4">
        <v>-4.571130320413936E-05</v>
      </c>
      <c r="M491" s="14"/>
      <c r="N491" s="4">
        <v>-6.523172651085525E-05</v>
      </c>
      <c r="O491" s="18">
        <v>-0.0102</v>
      </c>
    </row>
    <row r="492" spans="1:15" ht="19.5">
      <c r="A492" s="2">
        <v>970814</v>
      </c>
      <c r="B492" s="3" t="s">
        <v>820</v>
      </c>
      <c r="C492" s="2" t="s">
        <v>821</v>
      </c>
      <c r="D492" s="26">
        <f t="shared" si="132"/>
        <v>-1.5489571098376242</v>
      </c>
      <c r="E492" s="26">
        <f t="shared" si="133"/>
        <v>-2.117569698628836</v>
      </c>
      <c r="F492" s="26">
        <f t="shared" si="134"/>
        <v>-0.5686125887912119</v>
      </c>
      <c r="G492" s="11">
        <f t="shared" si="135"/>
        <v>-0.0165</v>
      </c>
      <c r="H492" s="11">
        <f t="shared" si="136"/>
        <v>-0.0328</v>
      </c>
      <c r="I492" s="11">
        <f t="shared" si="137"/>
        <v>-0.016300000000000002</v>
      </c>
      <c r="J492" s="1">
        <v>36262</v>
      </c>
      <c r="K492" s="29" t="s">
        <v>1076</v>
      </c>
      <c r="L492" s="4">
        <v>-4.240900524549099E-05</v>
      </c>
      <c r="M492" s="14"/>
      <c r="N492" s="4">
        <v>-5.797708915662433E-05</v>
      </c>
      <c r="O492" s="18">
        <v>-0.0102</v>
      </c>
    </row>
    <row r="493" spans="1:15" ht="19.5">
      <c r="A493" s="2">
        <v>93053</v>
      </c>
      <c r="B493" s="3" t="s">
        <v>822</v>
      </c>
      <c r="C493" s="2" t="s">
        <v>823</v>
      </c>
      <c r="D493" s="26">
        <f t="shared" si="132"/>
        <v>-1.4689573180782045</v>
      </c>
      <c r="E493" s="26">
        <f t="shared" si="133"/>
        <v>-2.3056375732294465</v>
      </c>
      <c r="F493" s="26">
        <f t="shared" si="134"/>
        <v>-0.836680255151242</v>
      </c>
      <c r="G493" s="11">
        <f t="shared" si="135"/>
        <v>-0.0157</v>
      </c>
      <c r="H493" s="11">
        <f t="shared" si="136"/>
        <v>-0.0334</v>
      </c>
      <c r="I493" s="11">
        <f t="shared" si="137"/>
        <v>-0.0177</v>
      </c>
      <c r="J493" s="1">
        <v>36262</v>
      </c>
      <c r="K493" s="29" t="s">
        <v>1076</v>
      </c>
      <c r="L493" s="4">
        <v>-4.021868534133362E-05</v>
      </c>
      <c r="M493" s="14"/>
      <c r="N493" s="4">
        <v>-6.31262126732088E-05</v>
      </c>
      <c r="O493" s="18">
        <v>-0.0088</v>
      </c>
    </row>
    <row r="494" spans="1:15" ht="19.5">
      <c r="A494" s="2">
        <v>93049</v>
      </c>
      <c r="B494" s="3" t="s">
        <v>902</v>
      </c>
      <c r="C494" s="2" t="s">
        <v>903</v>
      </c>
      <c r="D494" s="26">
        <f t="shared" si="132"/>
        <v>-1.0632812905625697</v>
      </c>
      <c r="E494" s="26">
        <f t="shared" si="133"/>
        <v>-1.6625973071062616</v>
      </c>
      <c r="F494" s="26">
        <f t="shared" si="134"/>
        <v>-0.5993160165436919</v>
      </c>
      <c r="G494" s="11">
        <f t="shared" si="135"/>
        <v>-0.0114</v>
      </c>
      <c r="H494" s="11">
        <f t="shared" si="136"/>
        <v>-0.026</v>
      </c>
      <c r="I494" s="11">
        <f t="shared" si="137"/>
        <v>-0.014599999999999998</v>
      </c>
      <c r="J494" s="1">
        <v>36262</v>
      </c>
      <c r="K494" s="29" t="s">
        <v>1076</v>
      </c>
      <c r="L494" s="4">
        <v>-2.9111652958310427E-05</v>
      </c>
      <c r="M494" s="14"/>
      <c r="N494" s="4">
        <v>-4.552036816926458E-05</v>
      </c>
      <c r="O494" s="18">
        <v>-0.0083</v>
      </c>
    </row>
    <row r="495" spans="1:15" ht="19.5">
      <c r="A495" s="2">
        <v>950297</v>
      </c>
      <c r="B495" s="3" t="s">
        <v>904</v>
      </c>
      <c r="C495" s="2" t="s">
        <v>905</v>
      </c>
      <c r="D495" s="26">
        <f t="shared" si="132"/>
        <v>-1.2872172736518768</v>
      </c>
      <c r="E495" s="26">
        <f t="shared" si="133"/>
        <v>-2.069782028543501</v>
      </c>
      <c r="F495" s="26">
        <f t="shared" si="134"/>
        <v>-0.7825647548916241</v>
      </c>
      <c r="G495" s="11">
        <f t="shared" si="135"/>
        <v>-0.0137</v>
      </c>
      <c r="H495" s="11">
        <f t="shared" si="136"/>
        <v>-0.0296</v>
      </c>
      <c r="I495" s="11">
        <f t="shared" si="137"/>
        <v>-0.0159</v>
      </c>
      <c r="J495" s="1">
        <v>36262</v>
      </c>
      <c r="K495" s="29" t="s">
        <v>1076</v>
      </c>
      <c r="L495" s="4">
        <v>-3.524281193048117E-05</v>
      </c>
      <c r="M495" s="14"/>
      <c r="N495" s="4">
        <v>-5.666870718888138E-05</v>
      </c>
      <c r="O495" s="18">
        <v>-0.0076</v>
      </c>
    </row>
    <row r="496" spans="1:15" ht="19.5">
      <c r="A496" s="2">
        <v>990838</v>
      </c>
      <c r="B496" s="3" t="s">
        <v>910</v>
      </c>
      <c r="C496" s="2" t="s">
        <v>911</v>
      </c>
      <c r="D496" s="26">
        <f t="shared" si="132"/>
        <v>-1.603918360373357</v>
      </c>
      <c r="E496" s="26">
        <f t="shared" si="133"/>
        <v>-2.2738237321408343</v>
      </c>
      <c r="F496" s="26">
        <f t="shared" si="134"/>
        <v>-0.6699053717674772</v>
      </c>
      <c r="G496" s="11">
        <f t="shared" si="135"/>
        <v>-0.0171</v>
      </c>
      <c r="H496" s="11">
        <f t="shared" si="136"/>
        <v>-0.0306</v>
      </c>
      <c r="I496" s="11">
        <f t="shared" si="137"/>
        <v>-0.013499999999999998</v>
      </c>
      <c r="J496" s="1">
        <v>36606</v>
      </c>
      <c r="K496" s="29" t="s">
        <v>1076</v>
      </c>
      <c r="L496" s="4">
        <v>-4.391379317503733E-05</v>
      </c>
      <c r="M496" s="14"/>
      <c r="N496" s="4">
        <v>-6.22551792888515E-05</v>
      </c>
      <c r="O496" s="18">
        <v>-0.0064</v>
      </c>
    </row>
    <row r="497" spans="3:9" ht="13.5">
      <c r="C497" s="2" t="s">
        <v>590</v>
      </c>
      <c r="D497" s="26">
        <f>AVERAGE(D491:D496)</f>
        <v>-1.4403170697595697</v>
      </c>
      <c r="E497" s="26">
        <f>AVERAGE(E491:E496)</f>
        <v>-2.135325037777164</v>
      </c>
      <c r="F497" s="26">
        <f t="shared" si="134"/>
        <v>-0.6950079680175942</v>
      </c>
      <c r="G497" s="11">
        <f>AVERAGE(G491:G496)</f>
        <v>-0.015366666666666667</v>
      </c>
      <c r="H497" s="11">
        <f>AVERAGE(H491:H496)</f>
        <v>-0.03133333333333333</v>
      </c>
      <c r="I497" s="11">
        <f t="shared" si="137"/>
        <v>-0.015966666666666664</v>
      </c>
    </row>
    <row r="498" spans="1:15" ht="13.5">
      <c r="A498" s="2">
        <v>960620</v>
      </c>
      <c r="B498" s="3" t="s">
        <v>824</v>
      </c>
      <c r="C498" s="2" t="s">
        <v>825</v>
      </c>
      <c r="D498" s="26">
        <f>L498*365.2425*100</f>
        <v>-1.1394884334059532</v>
      </c>
      <c r="E498" s="26">
        <f>N498*365.2425*100</f>
        <v>-1.8808270597374572</v>
      </c>
      <c r="F498" s="26">
        <f t="shared" si="134"/>
        <v>-0.741338626331504</v>
      </c>
      <c r="G498" s="11">
        <f>ROUND((G$1-39575)*L498,4)</f>
        <v>-0.0122</v>
      </c>
      <c r="H498" s="11">
        <f>ROUND((G$1-39576)*N498+O498,4)</f>
        <v>-0.0301</v>
      </c>
      <c r="I498" s="11">
        <f t="shared" si="137"/>
        <v>-0.0179</v>
      </c>
      <c r="J498" s="1">
        <v>36262</v>
      </c>
      <c r="K498" s="10" t="s">
        <v>1072</v>
      </c>
      <c r="L498" s="4">
        <v>-3.1198133662045165E-05</v>
      </c>
      <c r="M498" s="14"/>
      <c r="N498" s="4">
        <v>-5.1495295857887764E-05</v>
      </c>
      <c r="O498" s="18">
        <v>-0.0101</v>
      </c>
    </row>
    <row r="499" spans="1:15" ht="13.5">
      <c r="A499" s="2">
        <v>93085</v>
      </c>
      <c r="B499" s="3" t="s">
        <v>860</v>
      </c>
      <c r="C499" s="2" t="s">
        <v>861</v>
      </c>
      <c r="D499" s="26">
        <f>L499*365.2425*100</f>
        <v>-1.276559097363088</v>
      </c>
      <c r="E499" s="26">
        <f>N499*365.2425*100</f>
        <v>-2.1024606610581946</v>
      </c>
      <c r="F499" s="26">
        <f t="shared" si="134"/>
        <v>-0.8259015636951066</v>
      </c>
      <c r="G499" s="11">
        <f>ROUND((G$1-39575)*L499,4)</f>
        <v>-0.0136</v>
      </c>
      <c r="H499" s="11">
        <f>ROUND((G$1-39576)*N499+O499,4)</f>
        <v>-0.0327</v>
      </c>
      <c r="I499" s="11">
        <f t="shared" si="137"/>
        <v>-0.0191</v>
      </c>
      <c r="J499" s="1">
        <v>36262</v>
      </c>
      <c r="K499" s="10" t="s">
        <v>1072</v>
      </c>
      <c r="L499" s="4">
        <v>-3.4951000975053234E-05</v>
      </c>
      <c r="M499" s="14"/>
      <c r="N499" s="4">
        <v>-5.756341775828921E-05</v>
      </c>
      <c r="O499" s="18">
        <v>-0.0103</v>
      </c>
    </row>
    <row r="500" spans="1:15" ht="13.5">
      <c r="A500" s="2">
        <v>93077</v>
      </c>
      <c r="B500" s="3" t="s">
        <v>872</v>
      </c>
      <c r="C500" s="2" t="s">
        <v>873</v>
      </c>
      <c r="D500" s="26">
        <f>L500*365.2425*100</f>
        <v>-0.4679256671444223</v>
      </c>
      <c r="E500" s="26">
        <f>N500*365.2425*100</f>
        <v>-1.333063393590069</v>
      </c>
      <c r="F500" s="26">
        <f t="shared" si="134"/>
        <v>-0.8651377264456468</v>
      </c>
      <c r="G500" s="11">
        <f>ROUND((G$1-39575)*L500,4)</f>
        <v>-0.005</v>
      </c>
      <c r="H500" s="11">
        <f>ROUND((G$1-39576)*N500+O500,4)</f>
        <v>-0.0245</v>
      </c>
      <c r="I500" s="11">
        <f t="shared" si="137"/>
        <v>-0.0195</v>
      </c>
      <c r="J500" s="1">
        <v>36262</v>
      </c>
      <c r="K500" s="10" t="s">
        <v>1072</v>
      </c>
      <c r="L500" s="4">
        <v>-1.2811369628244858E-05</v>
      </c>
      <c r="M500" s="14"/>
      <c r="N500" s="4">
        <v>-3.649803606070129E-05</v>
      </c>
      <c r="O500" s="18">
        <v>-0.0103</v>
      </c>
    </row>
    <row r="501" spans="1:15" ht="13.5">
      <c r="A501" s="2">
        <v>93061</v>
      </c>
      <c r="B501" s="3" t="s">
        <v>898</v>
      </c>
      <c r="C501" s="2" t="s">
        <v>899</v>
      </c>
      <c r="D501" s="26">
        <f>L501*365.2425*100</f>
        <v>-1.1836032670224272</v>
      </c>
      <c r="E501" s="26">
        <f>N501*365.2425*100</f>
        <v>-1.5900056860760299</v>
      </c>
      <c r="F501" s="26">
        <f t="shared" si="134"/>
        <v>-0.40640241905360264</v>
      </c>
      <c r="G501" s="11">
        <f>ROUND((G$1-39575)*L501,4)</f>
        <v>-0.0126</v>
      </c>
      <c r="H501" s="11">
        <f>ROUND((G$1-39576)*N501+O501,4)</f>
        <v>-0.0259</v>
      </c>
      <c r="I501" s="11">
        <f t="shared" si="137"/>
        <v>-0.0133</v>
      </c>
      <c r="J501" s="1">
        <v>36262</v>
      </c>
      <c r="K501" s="10" t="s">
        <v>1072</v>
      </c>
      <c r="L501" s="4">
        <v>-3.2405956782751936E-05</v>
      </c>
      <c r="M501" s="14"/>
      <c r="N501" s="4">
        <v>-4.3532877090591314E-05</v>
      </c>
      <c r="O501" s="18">
        <v>-0.009</v>
      </c>
    </row>
    <row r="502" spans="1:15" ht="13.5">
      <c r="A502" s="2">
        <v>93086</v>
      </c>
      <c r="B502" s="3" t="s">
        <v>912</v>
      </c>
      <c r="C502" s="2" t="s">
        <v>913</v>
      </c>
      <c r="D502" s="26">
        <f>L502*365.2425*100</f>
        <v>-1.488093323502943</v>
      </c>
      <c r="E502" s="26">
        <f>N502*365.2425*100</f>
        <v>-2.4359400588369997</v>
      </c>
      <c r="F502" s="26">
        <f t="shared" si="134"/>
        <v>-0.9478467353340567</v>
      </c>
      <c r="G502" s="11">
        <f>ROUND((G$1-39575)*L502,4)</f>
        <v>-0.0159</v>
      </c>
      <c r="H502" s="11">
        <f>ROUND((G$1-39576)*N502+O502,4)</f>
        <v>-0.0357</v>
      </c>
      <c r="I502" s="11">
        <f t="shared" si="137"/>
        <v>-0.0198</v>
      </c>
      <c r="J502" s="1">
        <v>36262</v>
      </c>
      <c r="K502" s="10" t="s">
        <v>1072</v>
      </c>
      <c r="L502" s="4">
        <v>-4.0742611374715235E-05</v>
      </c>
      <c r="M502" s="14"/>
      <c r="N502" s="4">
        <v>-6.669377355693818E-05</v>
      </c>
      <c r="O502" s="18">
        <v>-0.0098</v>
      </c>
    </row>
    <row r="503" spans="3:9" ht="13.5">
      <c r="C503" s="2" t="s">
        <v>590</v>
      </c>
      <c r="D503" s="26">
        <f>AVERAGE(D498:D502)</f>
        <v>-1.1111339576877666</v>
      </c>
      <c r="E503" s="26">
        <f>AVERAGE(E498:E502)</f>
        <v>-1.8684593718597502</v>
      </c>
      <c r="F503" s="26">
        <f t="shared" si="134"/>
        <v>-0.7573254141719836</v>
      </c>
      <c r="G503" s="11">
        <f>AVERAGE(G498:G502)</f>
        <v>-0.01186</v>
      </c>
      <c r="H503" s="11">
        <f>AVERAGE(H498:H502)</f>
        <v>-0.02978</v>
      </c>
      <c r="I503" s="11">
        <f t="shared" si="137"/>
        <v>-0.01792</v>
      </c>
    </row>
    <row r="504" spans="4:8" ht="13.5">
      <c r="D504" s="26"/>
      <c r="E504" s="26"/>
      <c r="F504" s="26"/>
      <c r="G504" s="11"/>
      <c r="H504" s="11"/>
    </row>
    <row r="505" spans="1:15" ht="13.5">
      <c r="A505" s="2">
        <v>93050</v>
      </c>
      <c r="B505" s="3" t="s">
        <v>812</v>
      </c>
      <c r="C505" s="2" t="s">
        <v>813</v>
      </c>
      <c r="D505" s="26">
        <f aca="true" t="shared" si="138" ref="D505:D539">L505*365.2425*100</f>
        <v>-0.0296238139849317</v>
      </c>
      <c r="E505" s="26">
        <f aca="true" t="shared" si="139" ref="E505:E539">N505*365.2425*100</f>
        <v>-0.8960671831361431</v>
      </c>
      <c r="F505" s="26">
        <f>E505-D505</f>
        <v>-0.8664433691512113</v>
      </c>
      <c r="G505" s="11">
        <f aca="true" t="shared" si="140" ref="G505:G539">ROUND((G$1-39575)*L505,4)</f>
        <v>-0.0003</v>
      </c>
      <c r="H505" s="11">
        <f aca="true" t="shared" si="141" ref="H505:H539">ROUND((G$1-39576)*N505+O505,4)</f>
        <v>-0.0177</v>
      </c>
      <c r="I505" s="11">
        <f t="shared" si="137"/>
        <v>-0.0174</v>
      </c>
      <c r="J505" s="1">
        <v>36262</v>
      </c>
      <c r="K505" s="14" t="s">
        <v>1075</v>
      </c>
      <c r="L505" s="4">
        <v>-8.110724788306865E-07</v>
      </c>
      <c r="M505" s="14"/>
      <c r="N505" s="4">
        <v>-2.4533486194409006E-05</v>
      </c>
      <c r="O505" s="18">
        <v>-0.0082</v>
      </c>
    </row>
    <row r="506" spans="1:15" ht="13.5">
      <c r="A506" s="2">
        <v>842</v>
      </c>
      <c r="B506" s="3" t="s">
        <v>816</v>
      </c>
      <c r="C506" s="2" t="s">
        <v>817</v>
      </c>
      <c r="D506" s="26">
        <f t="shared" si="138"/>
        <v>-0.38773884531029223</v>
      </c>
      <c r="E506" s="26">
        <f t="shared" si="139"/>
        <v>-1.2104308438096227</v>
      </c>
      <c r="F506" s="26">
        <f aca="true" t="shared" si="142" ref="F506:F543">E506-D506</f>
        <v>-0.8226919984993305</v>
      </c>
      <c r="G506" s="11">
        <f t="shared" si="140"/>
        <v>-0.0041</v>
      </c>
      <c r="H506" s="11">
        <f t="shared" si="141"/>
        <v>-0.0196</v>
      </c>
      <c r="I506" s="11">
        <f t="shared" si="137"/>
        <v>-0.0155</v>
      </c>
      <c r="J506" s="1">
        <v>36944</v>
      </c>
      <c r="K506" s="14" t="s">
        <v>1075</v>
      </c>
      <c r="L506" s="4">
        <v>-1.061592901456682E-05</v>
      </c>
      <c r="M506" s="14"/>
      <c r="N506" s="4">
        <v>-3.3140470887413776E-05</v>
      </c>
      <c r="O506" s="18">
        <v>-0.0067</v>
      </c>
    </row>
    <row r="507" spans="1:15" ht="13.5">
      <c r="A507" s="2">
        <v>93052</v>
      </c>
      <c r="B507" s="3" t="s">
        <v>826</v>
      </c>
      <c r="C507" s="2" t="s">
        <v>827</v>
      </c>
      <c r="D507" s="26">
        <f t="shared" si="138"/>
        <v>-0.46547082921224936</v>
      </c>
      <c r="E507" s="26">
        <f t="shared" si="139"/>
        <v>-1.392579516970647</v>
      </c>
      <c r="F507" s="26">
        <f t="shared" si="142"/>
        <v>-0.9271086877583976</v>
      </c>
      <c r="G507" s="11">
        <f t="shared" si="140"/>
        <v>-0.005</v>
      </c>
      <c r="H507" s="11">
        <f t="shared" si="141"/>
        <v>-0.0213</v>
      </c>
      <c r="I507" s="11">
        <f t="shared" si="137"/>
        <v>-0.0163</v>
      </c>
      <c r="J507" s="1">
        <v>36262</v>
      </c>
      <c r="K507" s="14" t="s">
        <v>1075</v>
      </c>
      <c r="L507" s="4">
        <v>-1.2744158448489682E-05</v>
      </c>
      <c r="M507" s="14"/>
      <c r="N507" s="4">
        <v>-3.8127532173026054E-05</v>
      </c>
      <c r="O507" s="18">
        <v>-0.0065</v>
      </c>
    </row>
    <row r="508" spans="1:15" ht="13.5">
      <c r="A508" s="2">
        <v>93104</v>
      </c>
      <c r="B508" s="3" t="s">
        <v>832</v>
      </c>
      <c r="C508" s="2" t="s">
        <v>833</v>
      </c>
      <c r="D508" s="26">
        <f t="shared" si="138"/>
        <v>-0.45055254402979245</v>
      </c>
      <c r="E508" s="26">
        <f t="shared" si="139"/>
        <v>-1.2637384589771012</v>
      </c>
      <c r="F508" s="26">
        <f t="shared" si="142"/>
        <v>-0.8131859149473089</v>
      </c>
      <c r="G508" s="11">
        <f t="shared" si="140"/>
        <v>-0.0048</v>
      </c>
      <c r="H508" s="11">
        <f t="shared" si="141"/>
        <v>-0.0195</v>
      </c>
      <c r="I508" s="11">
        <f t="shared" si="137"/>
        <v>-0.014700000000000001</v>
      </c>
      <c r="J508" s="1">
        <v>36262</v>
      </c>
      <c r="K508" s="14" t="s">
        <v>1075</v>
      </c>
      <c r="L508" s="4">
        <v>-1.2335709673156669E-05</v>
      </c>
      <c r="M508" s="14"/>
      <c r="N508" s="4">
        <v>-3.459998381834264E-05</v>
      </c>
      <c r="O508" s="18">
        <v>-0.006</v>
      </c>
    </row>
    <row r="509" spans="1:15" ht="13.5">
      <c r="A509" s="2">
        <v>93101</v>
      </c>
      <c r="B509" s="3" t="s">
        <v>834</v>
      </c>
      <c r="C509" s="2" t="s">
        <v>835</v>
      </c>
      <c r="D509" s="26">
        <f t="shared" si="138"/>
        <v>-1.0668491145659658</v>
      </c>
      <c r="E509" s="26">
        <f t="shared" si="139"/>
        <v>-1.80766158151341</v>
      </c>
      <c r="F509" s="26">
        <f t="shared" si="142"/>
        <v>-0.7408124669474443</v>
      </c>
      <c r="G509" s="11">
        <f t="shared" si="140"/>
        <v>-0.0114</v>
      </c>
      <c r="H509" s="11">
        <f t="shared" si="141"/>
        <v>-0.0257</v>
      </c>
      <c r="I509" s="11">
        <f t="shared" si="137"/>
        <v>-0.0143</v>
      </c>
      <c r="J509" s="1">
        <v>36262</v>
      </c>
      <c r="K509" s="14" t="s">
        <v>1075</v>
      </c>
      <c r="L509" s="4">
        <v>-2.920933666169643E-05</v>
      </c>
      <c r="M509" s="14"/>
      <c r="N509" s="4">
        <v>-4.949209310289493E-05</v>
      </c>
      <c r="O509" s="18">
        <v>-0.0064</v>
      </c>
    </row>
    <row r="510" spans="1:15" ht="13.5">
      <c r="A510" s="2">
        <v>93103</v>
      </c>
      <c r="B510" s="3" t="s">
        <v>838</v>
      </c>
      <c r="C510" s="2" t="s">
        <v>839</v>
      </c>
      <c r="D510" s="26">
        <f t="shared" si="138"/>
        <v>-0.24482157985375913</v>
      </c>
      <c r="E510" s="26">
        <f t="shared" si="139"/>
        <v>-0.9729254488765027</v>
      </c>
      <c r="F510" s="26">
        <f t="shared" si="142"/>
        <v>-0.7281038690227435</v>
      </c>
      <c r="G510" s="11">
        <f t="shared" si="140"/>
        <v>-0.0026</v>
      </c>
      <c r="H510" s="11">
        <f t="shared" si="141"/>
        <v>-0.0179</v>
      </c>
      <c r="I510" s="11">
        <f t="shared" si="137"/>
        <v>-0.0153</v>
      </c>
      <c r="J510" s="1">
        <v>36262</v>
      </c>
      <c r="K510" s="14" t="s">
        <v>1075</v>
      </c>
      <c r="L510" s="4">
        <v>-6.702987189436036E-06</v>
      </c>
      <c r="M510" s="14"/>
      <c r="N510" s="4">
        <v>-2.6637794037564154E-05</v>
      </c>
      <c r="O510" s="18">
        <v>-0.0075</v>
      </c>
    </row>
    <row r="511" spans="1:15" ht="13.5">
      <c r="A511" s="2">
        <v>950295</v>
      </c>
      <c r="B511" s="3" t="s">
        <v>840</v>
      </c>
      <c r="C511" s="2" t="s">
        <v>841</v>
      </c>
      <c r="D511" s="26">
        <f t="shared" si="138"/>
        <v>-0.14199237135044285</v>
      </c>
      <c r="E511" s="26">
        <f t="shared" si="139"/>
        <v>-0.8702488945149748</v>
      </c>
      <c r="F511" s="26">
        <f t="shared" si="142"/>
        <v>-0.7282565231645319</v>
      </c>
      <c r="G511" s="11">
        <f t="shared" si="140"/>
        <v>-0.0015</v>
      </c>
      <c r="H511" s="11">
        <f t="shared" si="141"/>
        <v>-0.0168</v>
      </c>
      <c r="I511" s="11">
        <f t="shared" si="137"/>
        <v>-0.0153</v>
      </c>
      <c r="J511" s="1">
        <v>36262</v>
      </c>
      <c r="K511" s="14" t="s">
        <v>1075</v>
      </c>
      <c r="L511" s="4">
        <v>-3.887619084592917E-06</v>
      </c>
      <c r="M511" s="14"/>
      <c r="N511" s="4">
        <v>-2.382660546116552E-05</v>
      </c>
      <c r="O511" s="18">
        <v>-0.0075</v>
      </c>
    </row>
    <row r="512" spans="1:15" ht="13.5">
      <c r="A512" s="2">
        <v>960622</v>
      </c>
      <c r="B512" s="3" t="s">
        <v>844</v>
      </c>
      <c r="C512" s="2" t="s">
        <v>845</v>
      </c>
      <c r="D512" s="26">
        <f t="shared" si="138"/>
        <v>-0.7177210899061476</v>
      </c>
      <c r="E512" s="26">
        <f t="shared" si="139"/>
        <v>-1.5205759282689346</v>
      </c>
      <c r="F512" s="26">
        <f t="shared" si="142"/>
        <v>-0.802854838362787</v>
      </c>
      <c r="G512" s="11">
        <f t="shared" si="140"/>
        <v>-0.0077</v>
      </c>
      <c r="H512" s="11">
        <f t="shared" si="141"/>
        <v>-0.0233</v>
      </c>
      <c r="I512" s="11">
        <f t="shared" si="137"/>
        <v>-0.015600000000000001</v>
      </c>
      <c r="J512" s="1">
        <v>36262</v>
      </c>
      <c r="K512" s="14" t="s">
        <v>1075</v>
      </c>
      <c r="L512" s="4">
        <v>-1.9650536011174702E-05</v>
      </c>
      <c r="M512" s="14"/>
      <c r="N512" s="4">
        <v>-4.16319548866557E-05</v>
      </c>
      <c r="O512" s="18">
        <v>-0.0071</v>
      </c>
    </row>
    <row r="513" spans="1:15" ht="13.5">
      <c r="A513" s="2">
        <v>990840</v>
      </c>
      <c r="B513" s="3" t="s">
        <v>850</v>
      </c>
      <c r="C513" s="2" t="s">
        <v>851</v>
      </c>
      <c r="D513" s="26">
        <f t="shared" si="138"/>
        <v>-0.5481797486783399</v>
      </c>
      <c r="E513" s="26">
        <f t="shared" si="139"/>
        <v>-1.4522986680791705</v>
      </c>
      <c r="F513" s="26">
        <f t="shared" si="142"/>
        <v>-0.9041189194008307</v>
      </c>
      <c r="G513" s="11">
        <f t="shared" si="140"/>
        <v>-0.0059</v>
      </c>
      <c r="H513" s="11">
        <f t="shared" si="141"/>
        <v>-0.0223</v>
      </c>
      <c r="I513" s="11">
        <f t="shared" si="137"/>
        <v>-0.0164</v>
      </c>
      <c r="J513" s="1">
        <v>36606</v>
      </c>
      <c r="K513" s="14" t="s">
        <v>1075</v>
      </c>
      <c r="L513" s="4">
        <v>-1.5008651749956258E-05</v>
      </c>
      <c r="M513" s="14"/>
      <c r="N513" s="4">
        <v>-3.976258699574038E-05</v>
      </c>
      <c r="O513" s="18">
        <v>-0.0068</v>
      </c>
    </row>
    <row r="514" spans="1:15" ht="13.5">
      <c r="A514" s="2">
        <v>93092</v>
      </c>
      <c r="B514" s="3" t="s">
        <v>852</v>
      </c>
      <c r="C514" s="2" t="s">
        <v>853</v>
      </c>
      <c r="D514" s="26">
        <f t="shared" si="138"/>
        <v>-0.649499502273464</v>
      </c>
      <c r="E514" s="26">
        <f t="shared" si="139"/>
        <v>-1.5307973053712582</v>
      </c>
      <c r="F514" s="26">
        <f t="shared" si="142"/>
        <v>-0.8812978030977943</v>
      </c>
      <c r="G514" s="11">
        <f t="shared" si="140"/>
        <v>-0.0069</v>
      </c>
      <c r="H514" s="11">
        <f t="shared" si="141"/>
        <v>-0.0227</v>
      </c>
      <c r="I514" s="11">
        <f t="shared" si="137"/>
        <v>-0.0158</v>
      </c>
      <c r="J514" s="1">
        <v>36262</v>
      </c>
      <c r="K514" s="14" t="s">
        <v>1075</v>
      </c>
      <c r="L514" s="4">
        <v>-1.7782692383100652E-05</v>
      </c>
      <c r="M514" s="14"/>
      <c r="N514" s="4">
        <v>-4.191180668655094E-05</v>
      </c>
      <c r="O514" s="18">
        <v>-0.0064</v>
      </c>
    </row>
    <row r="515" spans="1:15" ht="13.5">
      <c r="A515" s="2">
        <v>960621</v>
      </c>
      <c r="B515" s="3" t="s">
        <v>858</v>
      </c>
      <c r="C515" s="2" t="s">
        <v>859</v>
      </c>
      <c r="D515" s="26">
        <f t="shared" si="138"/>
        <v>-0.5355801635769064</v>
      </c>
      <c r="E515" s="26">
        <f t="shared" si="139"/>
        <v>-2.108004024088274</v>
      </c>
      <c r="F515" s="26">
        <f t="shared" si="142"/>
        <v>-1.5724238605113674</v>
      </c>
      <c r="G515" s="11">
        <f t="shared" si="140"/>
        <v>-0.0057</v>
      </c>
      <c r="H515" s="11">
        <f t="shared" si="141"/>
        <v>-0.0269</v>
      </c>
      <c r="I515" s="11">
        <f t="shared" si="137"/>
        <v>-0.0212</v>
      </c>
      <c r="J515" s="1">
        <v>36262</v>
      </c>
      <c r="K515" s="14" t="s">
        <v>1075</v>
      </c>
      <c r="L515" s="4">
        <v>-1.466368682661263E-05</v>
      </c>
      <c r="M515" s="14"/>
      <c r="N515" s="4">
        <v>-5.771518988311256E-05</v>
      </c>
      <c r="O515" s="18">
        <v>-0.0044</v>
      </c>
    </row>
    <row r="516" spans="1:15" ht="13.5">
      <c r="A516" s="2">
        <v>93078</v>
      </c>
      <c r="B516" s="3" t="s">
        <v>864</v>
      </c>
      <c r="C516" s="2" t="s">
        <v>865</v>
      </c>
      <c r="D516" s="26">
        <f t="shared" si="138"/>
        <v>-0.2032020918680203</v>
      </c>
      <c r="E516" s="26">
        <f t="shared" si="139"/>
        <v>-1.0226423118824415</v>
      </c>
      <c r="F516" s="26">
        <f t="shared" si="142"/>
        <v>-0.8194402200144212</v>
      </c>
      <c r="G516" s="11">
        <f t="shared" si="140"/>
        <v>-0.0022</v>
      </c>
      <c r="H516" s="11">
        <f t="shared" si="141"/>
        <v>-0.0186</v>
      </c>
      <c r="I516" s="11">
        <f t="shared" si="137"/>
        <v>-0.016399999999999998</v>
      </c>
      <c r="J516" s="1">
        <v>36262</v>
      </c>
      <c r="K516" s="14" t="s">
        <v>1075</v>
      </c>
      <c r="L516" s="4">
        <v>-5.563484311601752E-06</v>
      </c>
      <c r="M516" s="14"/>
      <c r="N516" s="4">
        <v>-2.799899551345863E-05</v>
      </c>
      <c r="O516" s="18">
        <v>-0.0077</v>
      </c>
    </row>
    <row r="517" spans="1:15" ht="13.5">
      <c r="A517" s="2">
        <v>93081</v>
      </c>
      <c r="B517" s="3" t="s">
        <v>866</v>
      </c>
      <c r="C517" s="2" t="s">
        <v>867</v>
      </c>
      <c r="D517" s="26">
        <f t="shared" si="138"/>
        <v>-0.42820085125166274</v>
      </c>
      <c r="E517" s="26">
        <f t="shared" si="139"/>
        <v>-1.3362045607742303</v>
      </c>
      <c r="F517" s="26">
        <f t="shared" si="142"/>
        <v>-0.9080037095225676</v>
      </c>
      <c r="G517" s="11">
        <f t="shared" si="140"/>
        <v>-0.0046</v>
      </c>
      <c r="H517" s="11">
        <f t="shared" si="141"/>
        <v>-0.0203</v>
      </c>
      <c r="I517" s="11">
        <f t="shared" si="137"/>
        <v>-0.0157</v>
      </c>
      <c r="J517" s="1">
        <v>36262</v>
      </c>
      <c r="K517" s="14" t="s">
        <v>1075</v>
      </c>
      <c r="L517" s="4">
        <v>-1.172374111040371E-05</v>
      </c>
      <c r="M517" s="14"/>
      <c r="N517" s="4">
        <v>-3.6584038297137665E-05</v>
      </c>
      <c r="O517" s="18">
        <v>-0.0061</v>
      </c>
    </row>
    <row r="518" spans="1:15" ht="13.5">
      <c r="A518" s="2">
        <v>93089</v>
      </c>
      <c r="B518" s="3" t="s">
        <v>868</v>
      </c>
      <c r="C518" s="2" t="s">
        <v>869</v>
      </c>
      <c r="D518" s="26">
        <f t="shared" si="138"/>
        <v>-0.4075329731639</v>
      </c>
      <c r="E518" s="26">
        <f t="shared" si="139"/>
        <v>-1.1495274496592098</v>
      </c>
      <c r="F518" s="26">
        <f t="shared" si="142"/>
        <v>-0.7419944764953098</v>
      </c>
      <c r="G518" s="11">
        <f t="shared" si="140"/>
        <v>-0.0044</v>
      </c>
      <c r="H518" s="11">
        <f t="shared" si="141"/>
        <v>-0.0206</v>
      </c>
      <c r="I518" s="11">
        <f t="shared" si="137"/>
        <v>-0.0162</v>
      </c>
      <c r="J518" s="1">
        <v>36262</v>
      </c>
      <c r="K518" s="14" t="s">
        <v>1075</v>
      </c>
      <c r="L518" s="4">
        <v>-1.1157873828043012E-05</v>
      </c>
      <c r="M518" s="14"/>
      <c r="N518" s="4">
        <v>-3.1472992591475795E-05</v>
      </c>
      <c r="O518" s="18">
        <v>-0.0084</v>
      </c>
    </row>
    <row r="519" spans="1:15" ht="13.5">
      <c r="A519" s="2">
        <v>970819</v>
      </c>
      <c r="B519" s="3" t="s">
        <v>870</v>
      </c>
      <c r="C519" s="2" t="s">
        <v>871</v>
      </c>
      <c r="D519" s="26">
        <f t="shared" si="138"/>
        <v>-0.24389625635352846</v>
      </c>
      <c r="E519" s="26">
        <f t="shared" si="139"/>
        <v>-0.9592006292780977</v>
      </c>
      <c r="F519" s="26">
        <f t="shared" si="142"/>
        <v>-0.7153043729245692</v>
      </c>
      <c r="G519" s="11">
        <f t="shared" si="140"/>
        <v>-0.0026</v>
      </c>
      <c r="H519" s="11">
        <f t="shared" si="141"/>
        <v>-0.018</v>
      </c>
      <c r="I519" s="11">
        <f t="shared" si="137"/>
        <v>-0.015399999999999999</v>
      </c>
      <c r="J519" s="1">
        <v>36262</v>
      </c>
      <c r="K519" s="14" t="s">
        <v>1075</v>
      </c>
      <c r="L519" s="4">
        <v>-6.677652692485909E-06</v>
      </c>
      <c r="M519" s="14"/>
      <c r="N519" s="4">
        <v>-2.6262021240082894E-05</v>
      </c>
      <c r="O519" s="18">
        <v>-0.0078</v>
      </c>
    </row>
    <row r="520" spans="1:15" ht="13.5">
      <c r="A520" s="2">
        <v>93091</v>
      </c>
      <c r="B520" s="3" t="s">
        <v>878</v>
      </c>
      <c r="C520" s="2" t="s">
        <v>879</v>
      </c>
      <c r="D520" s="26">
        <f t="shared" si="138"/>
        <v>-0.5680333815669852</v>
      </c>
      <c r="E520" s="26">
        <f t="shared" si="139"/>
        <v>-1.0817899174361634</v>
      </c>
      <c r="F520" s="26">
        <f t="shared" si="142"/>
        <v>-0.5137565358691781</v>
      </c>
      <c r="G520" s="11">
        <f t="shared" si="140"/>
        <v>-0.0061</v>
      </c>
      <c r="H520" s="11">
        <f t="shared" si="141"/>
        <v>-0.0254</v>
      </c>
      <c r="I520" s="11">
        <f t="shared" si="137"/>
        <v>-0.019299999999999998</v>
      </c>
      <c r="J520" s="1">
        <v>36262</v>
      </c>
      <c r="K520" s="14" t="s">
        <v>1075</v>
      </c>
      <c r="L520" s="4">
        <v>-1.5552225755956253E-05</v>
      </c>
      <c r="M520" s="14"/>
      <c r="N520" s="4">
        <v>-2.9618401950379905E-05</v>
      </c>
      <c r="O520" s="18">
        <v>-0.0139</v>
      </c>
    </row>
    <row r="521" spans="1:15" ht="13.5">
      <c r="A521" s="2">
        <v>960623</v>
      </c>
      <c r="B521" s="3" t="s">
        <v>880</v>
      </c>
      <c r="C521" s="2" t="s">
        <v>881</v>
      </c>
      <c r="D521" s="26">
        <f t="shared" si="138"/>
        <v>-0.8473321107574081</v>
      </c>
      <c r="E521" s="26">
        <f t="shared" si="139"/>
        <v>-1.50159512314979</v>
      </c>
      <c r="F521" s="26">
        <f t="shared" si="142"/>
        <v>-0.6542630123923818</v>
      </c>
      <c r="G521" s="11">
        <f t="shared" si="140"/>
        <v>-0.009</v>
      </c>
      <c r="H521" s="11">
        <f t="shared" si="141"/>
        <v>-0.0235</v>
      </c>
      <c r="I521" s="11">
        <f t="shared" si="137"/>
        <v>-0.0145</v>
      </c>
      <c r="J521" s="1">
        <v>36262</v>
      </c>
      <c r="K521" s="14" t="s">
        <v>1075</v>
      </c>
      <c r="L521" s="4">
        <v>-2.3199165232890696E-05</v>
      </c>
      <c r="M521" s="14"/>
      <c r="N521" s="4">
        <v>-4.111227809331581E-05</v>
      </c>
      <c r="O521" s="18">
        <v>-0.0075</v>
      </c>
    </row>
    <row r="522" spans="1:15" ht="13.5">
      <c r="A522" s="2">
        <v>31102</v>
      </c>
      <c r="B522" s="3" t="s">
        <v>882</v>
      </c>
      <c r="C522" s="2" t="s">
        <v>883</v>
      </c>
      <c r="D522" s="26">
        <f t="shared" si="138"/>
        <v>0.0074417992307416305</v>
      </c>
      <c r="E522" s="26">
        <f t="shared" si="139"/>
        <v>-0.8433281778580066</v>
      </c>
      <c r="F522" s="26">
        <f t="shared" si="142"/>
        <v>-0.8507699770887482</v>
      </c>
      <c r="G522" s="11">
        <f t="shared" si="140"/>
        <v>0.0001</v>
      </c>
      <c r="H522" s="11">
        <f t="shared" si="141"/>
        <v>-0.0153</v>
      </c>
      <c r="I522" s="11">
        <f t="shared" si="137"/>
        <v>-0.015399999999999999</v>
      </c>
      <c r="J522" s="1">
        <v>38353</v>
      </c>
      <c r="K522" s="14"/>
      <c r="L522" s="4">
        <v>2.0374954258449198E-07</v>
      </c>
      <c r="M522" s="14"/>
      <c r="N522" s="4">
        <v>-2.3089541273482865E-05</v>
      </c>
      <c r="O522" s="18">
        <v>-0.0063</v>
      </c>
    </row>
    <row r="523" spans="1:15" ht="13.5">
      <c r="A523" s="2">
        <v>970817</v>
      </c>
      <c r="B523" s="3" t="s">
        <v>884</v>
      </c>
      <c r="C523" s="2" t="s">
        <v>885</v>
      </c>
      <c r="D523" s="26">
        <f t="shared" si="138"/>
        <v>-0.4339267352837975</v>
      </c>
      <c r="E523" s="26">
        <f t="shared" si="139"/>
        <v>-1.0534547568802004</v>
      </c>
      <c r="F523" s="26">
        <f t="shared" si="142"/>
        <v>-0.619528021596403</v>
      </c>
      <c r="G523" s="11">
        <f t="shared" si="140"/>
        <v>-0.0046</v>
      </c>
      <c r="H523" s="11">
        <f t="shared" si="141"/>
        <v>-0.0191</v>
      </c>
      <c r="I523" s="11">
        <f t="shared" si="137"/>
        <v>-0.014499999999999999</v>
      </c>
      <c r="J523" s="1">
        <v>36262</v>
      </c>
      <c r="K523" s="14" t="s">
        <v>1075</v>
      </c>
      <c r="L523" s="4">
        <v>-1.1880510490531564E-05</v>
      </c>
      <c r="M523" s="14"/>
      <c r="N523" s="4">
        <v>-2.8842611604076753E-05</v>
      </c>
      <c r="O523" s="18">
        <v>-0.0079</v>
      </c>
    </row>
    <row r="524" spans="1:15" ht="13.5">
      <c r="A524" s="2">
        <v>93088</v>
      </c>
      <c r="B524" s="3" t="s">
        <v>886</v>
      </c>
      <c r="C524" s="2" t="s">
        <v>887</v>
      </c>
      <c r="D524" s="26">
        <f t="shared" si="138"/>
        <v>-0.22142773887511624</v>
      </c>
      <c r="E524" s="26">
        <f t="shared" si="139"/>
        <v>-1.0453047531054964</v>
      </c>
      <c r="F524" s="26">
        <f t="shared" si="142"/>
        <v>-0.8238770142303802</v>
      </c>
      <c r="G524" s="11">
        <f t="shared" si="140"/>
        <v>-0.0024</v>
      </c>
      <c r="H524" s="11">
        <f t="shared" si="141"/>
        <v>-0.0185</v>
      </c>
      <c r="I524" s="11">
        <f aca="true" t="shared" si="143" ref="I524:I557">H524-G524</f>
        <v>-0.0161</v>
      </c>
      <c r="J524" s="1">
        <v>36262</v>
      </c>
      <c r="K524" s="14" t="s">
        <v>1075</v>
      </c>
      <c r="L524" s="4">
        <v>-6.0624855780780236E-06</v>
      </c>
      <c r="M524" s="14"/>
      <c r="N524" s="4">
        <v>-2.8619472079659304E-05</v>
      </c>
      <c r="O524" s="18">
        <v>-0.0074</v>
      </c>
    </row>
    <row r="525" spans="1:15" ht="13.5">
      <c r="A525" s="2">
        <v>93095</v>
      </c>
      <c r="B525" s="3" t="s">
        <v>888</v>
      </c>
      <c r="C525" s="2" t="s">
        <v>889</v>
      </c>
      <c r="D525" s="26">
        <f t="shared" si="138"/>
        <v>-0.6612918847287171</v>
      </c>
      <c r="E525" s="26">
        <f t="shared" si="139"/>
        <v>-1.3956428437976733</v>
      </c>
      <c r="F525" s="26">
        <f t="shared" si="142"/>
        <v>-0.7343509590689562</v>
      </c>
      <c r="G525" s="11">
        <f t="shared" si="140"/>
        <v>-0.0071</v>
      </c>
      <c r="H525" s="11">
        <f t="shared" si="141"/>
        <v>-0.0227</v>
      </c>
      <c r="I525" s="11">
        <f t="shared" si="143"/>
        <v>-0.015600000000000001</v>
      </c>
      <c r="J525" s="1">
        <v>36262</v>
      </c>
      <c r="K525" s="14" t="s">
        <v>1075</v>
      </c>
      <c r="L525" s="4">
        <v>-1.8105556848633912E-05</v>
      </c>
      <c r="M525" s="14"/>
      <c r="N525" s="4">
        <v>-3.821140321287017E-05</v>
      </c>
      <c r="O525" s="18">
        <v>-0.0078</v>
      </c>
    </row>
    <row r="526" spans="1:15" ht="13.5">
      <c r="A526" s="2">
        <v>93096</v>
      </c>
      <c r="B526" s="3" t="s">
        <v>890</v>
      </c>
      <c r="C526" s="2" t="s">
        <v>891</v>
      </c>
      <c r="D526" s="26">
        <f t="shared" si="138"/>
        <v>-0.4630285866622441</v>
      </c>
      <c r="E526" s="26">
        <f t="shared" si="139"/>
        <v>-1.4085935270884256</v>
      </c>
      <c r="F526" s="26">
        <f t="shared" si="142"/>
        <v>-0.9455649404261814</v>
      </c>
      <c r="G526" s="11">
        <f t="shared" si="140"/>
        <v>-0.0049</v>
      </c>
      <c r="H526" s="11">
        <f t="shared" si="141"/>
        <v>-0.0222</v>
      </c>
      <c r="I526" s="11">
        <f t="shared" si="143"/>
        <v>-0.017300000000000003</v>
      </c>
      <c r="J526" s="1">
        <v>36262</v>
      </c>
      <c r="K526" s="14" t="s">
        <v>1075</v>
      </c>
      <c r="L526" s="4">
        <v>-1.2677292118585435E-05</v>
      </c>
      <c r="M526" s="14"/>
      <c r="N526" s="4">
        <v>-3.8565980878140566E-05</v>
      </c>
      <c r="O526" s="18">
        <v>-0.0072</v>
      </c>
    </row>
    <row r="527" spans="1:15" ht="13.5">
      <c r="A527" s="2">
        <v>93093</v>
      </c>
      <c r="B527" s="3" t="s">
        <v>894</v>
      </c>
      <c r="C527" s="2" t="s">
        <v>895</v>
      </c>
      <c r="D527" s="26">
        <f t="shared" si="138"/>
        <v>-0.6105721357840862</v>
      </c>
      <c r="E527" s="26">
        <f t="shared" si="139"/>
        <v>-1.2313397267242832</v>
      </c>
      <c r="F527" s="26">
        <f t="shared" si="142"/>
        <v>-0.620767590940197</v>
      </c>
      <c r="G527" s="11">
        <f t="shared" si="140"/>
        <v>-0.0065</v>
      </c>
      <c r="H527" s="11">
        <f t="shared" si="141"/>
        <v>-0.0212</v>
      </c>
      <c r="I527" s="11">
        <f t="shared" si="143"/>
        <v>-0.014700000000000001</v>
      </c>
      <c r="J527" s="1">
        <v>36262</v>
      </c>
      <c r="K527" s="14" t="s">
        <v>1075</v>
      </c>
      <c r="L527" s="4">
        <v>-1.671689728835188E-05</v>
      </c>
      <c r="M527" s="14"/>
      <c r="N527" s="4">
        <v>-3.371293665781729E-05</v>
      </c>
      <c r="O527" s="18">
        <v>-0.0081</v>
      </c>
    </row>
    <row r="528" spans="1:15" ht="13.5">
      <c r="A528" s="2">
        <v>960624</v>
      </c>
      <c r="B528" s="3" t="s">
        <v>896</v>
      </c>
      <c r="C528" s="2" t="s">
        <v>897</v>
      </c>
      <c r="D528" s="26">
        <f t="shared" si="138"/>
        <v>-0.7347989346719047</v>
      </c>
      <c r="E528" s="26">
        <f t="shared" si="139"/>
        <v>-1.4000593574403004</v>
      </c>
      <c r="F528" s="26">
        <f t="shared" si="142"/>
        <v>-0.6652604227683957</v>
      </c>
      <c r="G528" s="11">
        <f t="shared" si="140"/>
        <v>-0.0078</v>
      </c>
      <c r="H528" s="11">
        <f t="shared" si="141"/>
        <v>-0.0225</v>
      </c>
      <c r="I528" s="11">
        <f t="shared" si="143"/>
        <v>-0.0147</v>
      </c>
      <c r="J528" s="1">
        <v>36262</v>
      </c>
      <c r="K528" s="14" t="s">
        <v>1075</v>
      </c>
      <c r="L528" s="4">
        <v>-2.0118111519658985E-05</v>
      </c>
      <c r="M528" s="14"/>
      <c r="N528" s="4">
        <v>-3.833232324935626E-05</v>
      </c>
      <c r="O528" s="18">
        <v>-0.0076</v>
      </c>
    </row>
    <row r="529" spans="1:15" ht="13.5">
      <c r="A529" s="2">
        <v>970818</v>
      </c>
      <c r="B529" s="3" t="s">
        <v>900</v>
      </c>
      <c r="C529" s="2" t="s">
        <v>901</v>
      </c>
      <c r="D529" s="26">
        <f t="shared" si="138"/>
        <v>-0.10346076671381821</v>
      </c>
      <c r="E529" s="26">
        <f t="shared" si="139"/>
        <v>-0.9651529201318352</v>
      </c>
      <c r="F529" s="26">
        <f t="shared" si="142"/>
        <v>-0.861692153418017</v>
      </c>
      <c r="G529" s="11">
        <f t="shared" si="140"/>
        <v>-0.0011</v>
      </c>
      <c r="H529" s="11">
        <f t="shared" si="141"/>
        <v>-0.0172</v>
      </c>
      <c r="I529" s="11">
        <f t="shared" si="143"/>
        <v>-0.0161</v>
      </c>
      <c r="J529" s="1">
        <v>36262</v>
      </c>
      <c r="K529" s="14" t="s">
        <v>1075</v>
      </c>
      <c r="L529" s="4">
        <v>-2.832659581341662E-06</v>
      </c>
      <c r="M529" s="14"/>
      <c r="N529" s="4">
        <v>-2.642498942844371E-05</v>
      </c>
      <c r="O529" s="18">
        <v>-0.0069</v>
      </c>
    </row>
    <row r="530" spans="1:15" ht="13.5">
      <c r="A530" s="2">
        <v>93090</v>
      </c>
      <c r="B530" s="3" t="s">
        <v>906</v>
      </c>
      <c r="C530" s="2" t="s">
        <v>907</v>
      </c>
      <c r="D530" s="26">
        <f t="shared" si="138"/>
        <v>-0.18085652694903803</v>
      </c>
      <c r="E530" s="26">
        <f t="shared" si="139"/>
        <v>-0.8925494726758498</v>
      </c>
      <c r="F530" s="26">
        <f t="shared" si="142"/>
        <v>-0.7116929457268117</v>
      </c>
      <c r="G530" s="11">
        <f t="shared" si="140"/>
        <v>-0.0019</v>
      </c>
      <c r="H530" s="11">
        <f t="shared" si="141"/>
        <v>-0.0174</v>
      </c>
      <c r="I530" s="11">
        <f t="shared" si="143"/>
        <v>-0.015499999999999998</v>
      </c>
      <c r="J530" s="1">
        <v>36262</v>
      </c>
      <c r="K530" s="14" t="s">
        <v>1075</v>
      </c>
      <c r="L530" s="4">
        <v>-4.951683523933771E-06</v>
      </c>
      <c r="M530" s="14"/>
      <c r="N530" s="4">
        <v>-2.4437174553231065E-05</v>
      </c>
      <c r="O530" s="18">
        <v>-0.0079</v>
      </c>
    </row>
    <row r="531" spans="1:15" ht="13.5">
      <c r="A531" s="2">
        <v>970820</v>
      </c>
      <c r="B531" s="3" t="s">
        <v>908</v>
      </c>
      <c r="C531" s="2" t="s">
        <v>909</v>
      </c>
      <c r="D531" s="26">
        <f t="shared" si="138"/>
        <v>-0.35844912585850797</v>
      </c>
      <c r="E531" s="26">
        <f t="shared" si="139"/>
        <v>-1.2201420441798703</v>
      </c>
      <c r="F531" s="26">
        <f t="shared" si="142"/>
        <v>-0.8616929183213623</v>
      </c>
      <c r="G531" s="11">
        <f t="shared" si="140"/>
        <v>-0.0038</v>
      </c>
      <c r="H531" s="11">
        <f t="shared" si="141"/>
        <v>-0.0201</v>
      </c>
      <c r="I531" s="11">
        <f t="shared" si="143"/>
        <v>-0.0163</v>
      </c>
      <c r="J531" s="1">
        <v>36262</v>
      </c>
      <c r="K531" s="14" t="s">
        <v>1075</v>
      </c>
      <c r="L531" s="4">
        <v>-9.814003733369143E-06</v>
      </c>
      <c r="M531" s="14"/>
      <c r="N531" s="4">
        <v>-3.340635452281348E-05</v>
      </c>
      <c r="O531" s="18">
        <v>-0.0071</v>
      </c>
    </row>
    <row r="532" spans="1:15" ht="13.5">
      <c r="A532" s="2">
        <v>93094</v>
      </c>
      <c r="B532" s="3" t="s">
        <v>916</v>
      </c>
      <c r="C532" s="2" t="s">
        <v>917</v>
      </c>
      <c r="D532" s="26">
        <f t="shared" si="138"/>
        <v>-1.0900496919664369</v>
      </c>
      <c r="E532" s="26">
        <f t="shared" si="139"/>
        <v>-1.82300981671379</v>
      </c>
      <c r="F532" s="26">
        <f t="shared" si="142"/>
        <v>-0.7329601247473532</v>
      </c>
      <c r="G532" s="11">
        <f t="shared" si="140"/>
        <v>-0.0116</v>
      </c>
      <c r="H532" s="11">
        <f t="shared" si="141"/>
        <v>-0.0263</v>
      </c>
      <c r="I532" s="11">
        <f t="shared" si="143"/>
        <v>-0.014700000000000001</v>
      </c>
      <c r="J532" s="1">
        <v>36262</v>
      </c>
      <c r="K532" s="14" t="s">
        <v>1075</v>
      </c>
      <c r="L532" s="4">
        <v>-2.9844546896005717E-05</v>
      </c>
      <c r="M532" s="14"/>
      <c r="N532" s="4">
        <v>-4.991231350989521E-05</v>
      </c>
      <c r="O532" s="18">
        <v>-0.0069</v>
      </c>
    </row>
    <row r="533" spans="1:15" ht="13.5">
      <c r="A533" s="2">
        <v>960625</v>
      </c>
      <c r="B533" s="3" t="s">
        <v>918</v>
      </c>
      <c r="C533" s="2" t="s">
        <v>919</v>
      </c>
      <c r="D533" s="26">
        <f t="shared" si="138"/>
        <v>-0.9421552083765895</v>
      </c>
      <c r="E533" s="26">
        <f t="shared" si="139"/>
        <v>-1.627986253714498</v>
      </c>
      <c r="F533" s="26">
        <f t="shared" si="142"/>
        <v>-0.6858310453379085</v>
      </c>
      <c r="G533" s="11">
        <f t="shared" si="140"/>
        <v>-0.0101</v>
      </c>
      <c r="H533" s="11">
        <f t="shared" si="141"/>
        <v>-0.024</v>
      </c>
      <c r="I533" s="11">
        <f t="shared" si="143"/>
        <v>-0.013900000000000001</v>
      </c>
      <c r="J533" s="1">
        <v>36262</v>
      </c>
      <c r="K533" s="14" t="s">
        <v>1075</v>
      </c>
      <c r="L533" s="4">
        <v>-2.579533346684982E-05</v>
      </c>
      <c r="M533" s="14"/>
      <c r="N533" s="4">
        <v>-4.457274971325894E-05</v>
      </c>
      <c r="O533" s="18">
        <v>-0.0067</v>
      </c>
    </row>
    <row r="534" spans="1:15" ht="13.5">
      <c r="A534" s="2">
        <v>93054</v>
      </c>
      <c r="B534" s="3" t="s">
        <v>920</v>
      </c>
      <c r="C534" s="2" t="s">
        <v>921</v>
      </c>
      <c r="D534" s="26">
        <f t="shared" si="138"/>
        <v>-0.574071208540446</v>
      </c>
      <c r="E534" s="26">
        <f t="shared" si="139"/>
        <v>-4.21158036886413</v>
      </c>
      <c r="F534" s="26">
        <f t="shared" si="142"/>
        <v>-3.6375091603236838</v>
      </c>
      <c r="G534" s="11">
        <f t="shared" si="140"/>
        <v>-0.0061</v>
      </c>
      <c r="H534" s="11">
        <f t="shared" si="141"/>
        <v>-0.0497</v>
      </c>
      <c r="I534" s="11">
        <f t="shared" si="143"/>
        <v>-0.0436</v>
      </c>
      <c r="J534" s="1">
        <v>36262</v>
      </c>
      <c r="K534" s="14" t="s">
        <v>1075</v>
      </c>
      <c r="L534" s="4">
        <v>-1.571753584373248E-05</v>
      </c>
      <c r="M534" s="14"/>
      <c r="N534" s="4">
        <v>-0.00011530915402408346</v>
      </c>
      <c r="O534" s="18">
        <v>-0.0048</v>
      </c>
    </row>
    <row r="535" spans="1:15" ht="13.5">
      <c r="A535" s="2">
        <v>970821</v>
      </c>
      <c r="B535" s="3" t="s">
        <v>922</v>
      </c>
      <c r="C535" s="2" t="s">
        <v>923</v>
      </c>
      <c r="D535" s="26">
        <f t="shared" si="138"/>
        <v>-0.4498047236560443</v>
      </c>
      <c r="E535" s="26">
        <f t="shared" si="139"/>
        <v>-1.152565092171173</v>
      </c>
      <c r="F535" s="26">
        <f t="shared" si="142"/>
        <v>-0.7027603685151287</v>
      </c>
      <c r="G535" s="11">
        <f t="shared" si="140"/>
        <v>-0.0048</v>
      </c>
      <c r="H535" s="11">
        <f t="shared" si="141"/>
        <v>-0.0198</v>
      </c>
      <c r="I535" s="11">
        <f t="shared" si="143"/>
        <v>-0.015000000000000003</v>
      </c>
      <c r="J535" s="1">
        <v>36262</v>
      </c>
      <c r="K535" s="14" t="s">
        <v>1075</v>
      </c>
      <c r="L535" s="4">
        <v>-1.231523504674413E-05</v>
      </c>
      <c r="M535" s="14"/>
      <c r="N535" s="4">
        <v>-3.1556160418658094E-05</v>
      </c>
      <c r="O535" s="18">
        <v>-0.0075</v>
      </c>
    </row>
    <row r="536" spans="1:15" ht="13.5">
      <c r="A536" s="2">
        <v>93097</v>
      </c>
      <c r="B536" s="3" t="s">
        <v>924</v>
      </c>
      <c r="C536" s="2" t="s">
        <v>925</v>
      </c>
      <c r="D536" s="26">
        <f t="shared" si="138"/>
        <v>-0.4344448966309027</v>
      </c>
      <c r="E536" s="26">
        <f t="shared" si="139"/>
        <v>-1.1609570814132597</v>
      </c>
      <c r="F536" s="26">
        <f t="shared" si="142"/>
        <v>-0.726512184782357</v>
      </c>
      <c r="G536" s="11">
        <f t="shared" si="140"/>
        <v>-0.0046</v>
      </c>
      <c r="H536" s="11">
        <f t="shared" si="141"/>
        <v>-0.0201</v>
      </c>
      <c r="I536" s="11">
        <f t="shared" si="143"/>
        <v>-0.0155</v>
      </c>
      <c r="J536" s="1">
        <v>36262</v>
      </c>
      <c r="K536" s="14" t="s">
        <v>1075</v>
      </c>
      <c r="L536" s="4">
        <v>-1.1894697266361462E-05</v>
      </c>
      <c r="M536" s="14"/>
      <c r="N536" s="4">
        <v>-3.178592528014291E-05</v>
      </c>
      <c r="O536" s="18">
        <v>-0.0077</v>
      </c>
    </row>
    <row r="537" spans="1:15" ht="13.5">
      <c r="A537" s="2">
        <v>93079</v>
      </c>
      <c r="B537" s="3" t="s">
        <v>932</v>
      </c>
      <c r="C537" s="2" t="s">
        <v>933</v>
      </c>
      <c r="D537" s="26">
        <f t="shared" si="138"/>
        <v>0.00506969410375167</v>
      </c>
      <c r="E537" s="26">
        <f t="shared" si="139"/>
        <v>-1.0269010331518456</v>
      </c>
      <c r="F537" s="26">
        <f t="shared" si="142"/>
        <v>-1.0319707272555971</v>
      </c>
      <c r="G537" s="11">
        <f t="shared" si="140"/>
        <v>0.0001</v>
      </c>
      <c r="H537" s="11">
        <f t="shared" si="141"/>
        <v>-0.0172</v>
      </c>
      <c r="I537" s="11">
        <f t="shared" si="143"/>
        <v>-0.0173</v>
      </c>
      <c r="J537" s="1">
        <v>36262</v>
      </c>
      <c r="K537" s="14" t="s">
        <v>1075</v>
      </c>
      <c r="L537" s="4">
        <v>1.388035100995002E-07</v>
      </c>
      <c r="M537" s="14"/>
      <c r="N537" s="4">
        <v>-2.811559534150176E-05</v>
      </c>
      <c r="O537" s="18">
        <v>-0.0063</v>
      </c>
    </row>
    <row r="538" spans="1:15" ht="13.5">
      <c r="A538" s="2">
        <v>41136</v>
      </c>
      <c r="B538" s="3" t="s">
        <v>934</v>
      </c>
      <c r="C538" s="2" t="s">
        <v>935</v>
      </c>
      <c r="D538" s="26">
        <f t="shared" si="138"/>
        <v>-0.4960325854076443</v>
      </c>
      <c r="E538" s="26">
        <f t="shared" si="139"/>
        <v>-1.087124760474489</v>
      </c>
      <c r="F538" s="26">
        <f t="shared" si="142"/>
        <v>-0.5910921750668446</v>
      </c>
      <c r="G538" s="11">
        <f t="shared" si="140"/>
        <v>-0.0053</v>
      </c>
      <c r="H538" s="11">
        <f t="shared" si="141"/>
        <v>-0.0204</v>
      </c>
      <c r="I538" s="11">
        <f t="shared" si="143"/>
        <v>-0.015100000000000002</v>
      </c>
      <c r="J538" s="1">
        <v>38687</v>
      </c>
      <c r="K538" s="28"/>
      <c r="L538" s="4">
        <v>-1.3580910912822147E-05</v>
      </c>
      <c r="M538" s="14"/>
      <c r="N538" s="4">
        <v>-2.976446499173806E-05</v>
      </c>
      <c r="O538" s="18">
        <v>-0.0088</v>
      </c>
    </row>
    <row r="539" spans="1:15" ht="13.5">
      <c r="A539" s="2">
        <v>93098</v>
      </c>
      <c r="B539" s="3" t="s">
        <v>936</v>
      </c>
      <c r="C539" s="2" t="s">
        <v>937</v>
      </c>
      <c r="D539" s="26">
        <f t="shared" si="138"/>
        <v>-0.6188595020662798</v>
      </c>
      <c r="E539" s="26">
        <f t="shared" si="139"/>
        <v>-1.3308643366839077</v>
      </c>
      <c r="F539" s="26">
        <f t="shared" si="142"/>
        <v>-0.7120048346176279</v>
      </c>
      <c r="G539" s="11">
        <f t="shared" si="140"/>
        <v>-0.0066</v>
      </c>
      <c r="H539" s="11">
        <f t="shared" si="141"/>
        <v>-0.022</v>
      </c>
      <c r="I539" s="11">
        <f t="shared" si="143"/>
        <v>-0.015399999999999999</v>
      </c>
      <c r="J539" s="1">
        <v>36262</v>
      </c>
      <c r="K539" s="14" t="s">
        <v>1075</v>
      </c>
      <c r="L539" s="4">
        <v>-1.6943797670486863E-05</v>
      </c>
      <c r="M539" s="14"/>
      <c r="N539" s="4">
        <v>-3.643782792757983E-05</v>
      </c>
      <c r="O539" s="18">
        <v>-0.0078</v>
      </c>
    </row>
    <row r="540" spans="3:9" ht="13.5">
      <c r="C540" s="2" t="s">
        <v>590</v>
      </c>
      <c r="D540" s="26">
        <f>AVERAGE(D505:D539)</f>
        <v>-0.4656270293297391</v>
      </c>
      <c r="E540" s="26">
        <f>AVERAGE(E505:E539)</f>
        <v>-1.3415098333958575</v>
      </c>
      <c r="F540" s="26">
        <f t="shared" si="142"/>
        <v>-0.8758828040661184</v>
      </c>
      <c r="G540" s="11">
        <f>AVERAGE(G505:G539)</f>
        <v>-0.004965714285714285</v>
      </c>
      <c r="H540" s="11">
        <f>AVERAGE(H505:H539)</f>
        <v>-0.02159428571428571</v>
      </c>
      <c r="I540" s="11">
        <f t="shared" si="143"/>
        <v>-0.016628571428571427</v>
      </c>
    </row>
    <row r="541" spans="4:8" ht="13.5">
      <c r="D541" s="26"/>
      <c r="E541" s="26"/>
      <c r="F541" s="26"/>
      <c r="G541" s="11"/>
      <c r="H541" s="11"/>
    </row>
    <row r="542" spans="1:15" ht="13.5">
      <c r="A542" s="2">
        <v>92107</v>
      </c>
      <c r="B542" s="3" t="s">
        <v>808</v>
      </c>
      <c r="C542" s="2" t="s">
        <v>809</v>
      </c>
      <c r="D542" s="26">
        <f aca="true" t="shared" si="144" ref="D542:D551">L542*365.2425*100</f>
        <v>-0.8088865921309307</v>
      </c>
      <c r="E542" s="26">
        <f aca="true" t="shared" si="145" ref="E542:E551">N542*365.2425*100</f>
        <v>-1.7415653917777156</v>
      </c>
      <c r="F542" s="26">
        <f t="shared" si="142"/>
        <v>-0.9326787996467849</v>
      </c>
      <c r="G542" s="11">
        <f aca="true" t="shared" si="146" ref="G542:G551">ROUND((G$1-39575)*L542,4)</f>
        <v>-0.0086</v>
      </c>
      <c r="H542" s="11">
        <f aca="true" t="shared" si="147" ref="H542:H551">ROUND((G$1-39576)*N542+O542,4)</f>
        <v>-0.0255</v>
      </c>
      <c r="I542" s="11">
        <f t="shared" si="143"/>
        <v>-0.0169</v>
      </c>
      <c r="J542" s="1">
        <v>36262</v>
      </c>
      <c r="K542" s="10" t="s">
        <v>1074</v>
      </c>
      <c r="L542" s="4">
        <v>-2.2146562684543302E-05</v>
      </c>
      <c r="M542" s="14"/>
      <c r="N542" s="4">
        <v>-4.768244089276893E-05</v>
      </c>
      <c r="O542" s="18">
        <v>-0.007</v>
      </c>
    </row>
    <row r="543" spans="1:15" ht="13.5">
      <c r="A543" s="2">
        <v>93062</v>
      </c>
      <c r="B543" s="3" t="s">
        <v>810</v>
      </c>
      <c r="C543" s="2" t="s">
        <v>811</v>
      </c>
      <c r="D543" s="26">
        <f t="shared" si="144"/>
        <v>-0.8245118594331946</v>
      </c>
      <c r="E543" s="26">
        <f t="shared" si="145"/>
        <v>-1.8923704358231799</v>
      </c>
      <c r="F543" s="26">
        <f t="shared" si="142"/>
        <v>-1.0678585763899853</v>
      </c>
      <c r="G543" s="11">
        <f t="shared" si="146"/>
        <v>-0.0088</v>
      </c>
      <c r="H543" s="11">
        <f t="shared" si="147"/>
        <v>-0.0153</v>
      </c>
      <c r="I543" s="11">
        <f t="shared" si="143"/>
        <v>-0.006499999999999999</v>
      </c>
      <c r="J543" s="1">
        <v>36262</v>
      </c>
      <c r="K543" s="10" t="s">
        <v>1073</v>
      </c>
      <c r="L543" s="4">
        <v>-2.2574367972872666E-05</v>
      </c>
      <c r="M543" s="14"/>
      <c r="N543" s="4">
        <v>-5.18113427605818E-05</v>
      </c>
      <c r="O543" s="18">
        <v>0.0049</v>
      </c>
    </row>
    <row r="544" spans="1:15" ht="13.5">
      <c r="A544" s="2">
        <v>92106</v>
      </c>
      <c r="B544" s="3" t="s">
        <v>814</v>
      </c>
      <c r="C544" s="2" t="s">
        <v>815</v>
      </c>
      <c r="D544" s="26">
        <f t="shared" si="144"/>
        <v>-0.7113541648542319</v>
      </c>
      <c r="E544" s="26">
        <f t="shared" si="145"/>
        <v>-1.2591334865995059</v>
      </c>
      <c r="F544" s="26">
        <f>E544-D544</f>
        <v>-0.547779321745274</v>
      </c>
      <c r="G544" s="11">
        <f t="shared" si="146"/>
        <v>-0.0076</v>
      </c>
      <c r="H544" s="11">
        <f t="shared" si="147"/>
        <v>-0.0199</v>
      </c>
      <c r="I544" s="11">
        <f t="shared" si="143"/>
        <v>-0.012300000000000002</v>
      </c>
      <c r="J544" s="1">
        <v>36262</v>
      </c>
      <c r="K544" s="10" t="s">
        <v>1073</v>
      </c>
      <c r="L544" s="4">
        <v>-1.9476215524048594E-05</v>
      </c>
      <c r="M544" s="14"/>
      <c r="N544" s="4">
        <v>-3.447390395694657E-05</v>
      </c>
      <c r="O544" s="18">
        <v>-0.0065</v>
      </c>
    </row>
    <row r="545" spans="1:15" ht="13.5">
      <c r="A545" s="2">
        <v>51144</v>
      </c>
      <c r="B545" s="3" t="s">
        <v>830</v>
      </c>
      <c r="C545" s="2" t="s">
        <v>831</v>
      </c>
      <c r="D545" s="26">
        <f t="shared" si="144"/>
        <v>-1.1189824731611877</v>
      </c>
      <c r="E545" s="26">
        <f t="shared" si="145"/>
        <v>-2.3656276673780936</v>
      </c>
      <c r="F545" s="26">
        <f aca="true" t="shared" si="148" ref="F545:F552">E545-D545</f>
        <v>-1.246645194216906</v>
      </c>
      <c r="G545" s="11">
        <f t="shared" si="146"/>
        <v>-0.0119</v>
      </c>
      <c r="H545" s="11">
        <f t="shared" si="147"/>
        <v>-0.0317</v>
      </c>
      <c r="I545" s="11">
        <f t="shared" si="143"/>
        <v>-0.019799999999999998</v>
      </c>
      <c r="J545" s="1">
        <v>39097</v>
      </c>
      <c r="K545" s="27"/>
      <c r="L545" s="4">
        <v>-3.0636699539653454E-05</v>
      </c>
      <c r="M545" s="14"/>
      <c r="N545" s="4">
        <v>-6.47686856644036E-05</v>
      </c>
      <c r="O545" s="18">
        <v>-0.0065</v>
      </c>
    </row>
    <row r="546" spans="1:15" ht="13.5">
      <c r="A546" s="2">
        <v>95105</v>
      </c>
      <c r="B546" s="3" t="s">
        <v>842</v>
      </c>
      <c r="C546" s="2" t="s">
        <v>843</v>
      </c>
      <c r="D546" s="26">
        <f t="shared" si="144"/>
        <v>-0.610571494807071</v>
      </c>
      <c r="E546" s="26">
        <f t="shared" si="145"/>
        <v>-1.5295199120218261</v>
      </c>
      <c r="F546" s="26">
        <f t="shared" si="148"/>
        <v>-0.9189484172147552</v>
      </c>
      <c r="G546" s="11">
        <f t="shared" si="146"/>
        <v>-0.0065</v>
      </c>
      <c r="H546" s="11">
        <f t="shared" si="147"/>
        <v>-0.0224</v>
      </c>
      <c r="I546" s="11">
        <f t="shared" si="143"/>
        <v>-0.0159</v>
      </c>
      <c r="J546" s="1">
        <v>36262</v>
      </c>
      <c r="K546" s="10" t="s">
        <v>1073</v>
      </c>
      <c r="L546" s="4">
        <v>-1.6716879738997268E-05</v>
      </c>
      <c r="M546" s="14"/>
      <c r="N546" s="4">
        <v>-4.187683284453003E-05</v>
      </c>
      <c r="O546" s="18">
        <v>-0.0061</v>
      </c>
    </row>
    <row r="547" spans="1:15" ht="13.5">
      <c r="A547" s="2">
        <v>960626</v>
      </c>
      <c r="B547" s="3" t="s">
        <v>848</v>
      </c>
      <c r="C547" s="2" t="s">
        <v>849</v>
      </c>
      <c r="D547" s="26">
        <f t="shared" si="144"/>
        <v>-0.6456202868880048</v>
      </c>
      <c r="E547" s="26">
        <f t="shared" si="145"/>
        <v>-1.6648003844682384</v>
      </c>
      <c r="F547" s="26">
        <f t="shared" si="148"/>
        <v>-1.0191800975802336</v>
      </c>
      <c r="G547" s="11">
        <f t="shared" si="146"/>
        <v>-0.0069</v>
      </c>
      <c r="H547" s="11">
        <f t="shared" si="147"/>
        <v>-0.024</v>
      </c>
      <c r="I547" s="11">
        <f t="shared" si="143"/>
        <v>-0.0171</v>
      </c>
      <c r="J547" s="1">
        <v>36262</v>
      </c>
      <c r="K547" s="10" t="s">
        <v>1073</v>
      </c>
      <c r="L547" s="4">
        <v>-1.7676483073245988E-05</v>
      </c>
      <c r="M547" s="14"/>
      <c r="N547" s="4">
        <v>-4.5580686378727517E-05</v>
      </c>
      <c r="O547" s="18">
        <v>-0.0063</v>
      </c>
    </row>
    <row r="548" spans="1:15" ht="13.5">
      <c r="A548" s="2">
        <v>93043</v>
      </c>
      <c r="B548" s="3" t="s">
        <v>876</v>
      </c>
      <c r="C548" s="2" t="s">
        <v>877</v>
      </c>
      <c r="D548" s="26">
        <f t="shared" si="144"/>
        <v>-0.6386178673694791</v>
      </c>
      <c r="E548" s="26">
        <f t="shared" si="145"/>
        <v>-1.6948941214678226</v>
      </c>
      <c r="F548" s="26">
        <f t="shared" si="148"/>
        <v>-1.0562762540983435</v>
      </c>
      <c r="G548" s="11">
        <f t="shared" si="146"/>
        <v>-0.0068</v>
      </c>
      <c r="H548" s="11">
        <f t="shared" si="147"/>
        <v>-0.0235</v>
      </c>
      <c r="I548" s="11">
        <f t="shared" si="143"/>
        <v>-0.0167</v>
      </c>
      <c r="J548" s="1">
        <v>36262</v>
      </c>
      <c r="K548" s="10" t="s">
        <v>1073</v>
      </c>
      <c r="L548" s="4">
        <v>-1.7484763338589543E-05</v>
      </c>
      <c r="M548" s="14"/>
      <c r="N548" s="4">
        <v>-4.640462491270382E-05</v>
      </c>
      <c r="O548" s="18">
        <v>-0.0054</v>
      </c>
    </row>
    <row r="549" spans="1:15" ht="13.5">
      <c r="A549" s="2">
        <v>93046</v>
      </c>
      <c r="B549" s="3" t="s">
        <v>892</v>
      </c>
      <c r="C549" s="2" t="s">
        <v>893</v>
      </c>
      <c r="D549" s="26">
        <f t="shared" si="144"/>
        <v>-0.6999121947983147</v>
      </c>
      <c r="E549" s="26">
        <f t="shared" si="145"/>
        <v>-1.643606025612015</v>
      </c>
      <c r="F549" s="26">
        <f t="shared" si="148"/>
        <v>-0.9436938308137004</v>
      </c>
      <c r="G549" s="11">
        <f t="shared" si="146"/>
        <v>-0.0075</v>
      </c>
      <c r="H549" s="11">
        <f t="shared" si="147"/>
        <v>-0.0242</v>
      </c>
      <c r="I549" s="11">
        <f t="shared" si="143"/>
        <v>-0.0167</v>
      </c>
      <c r="J549" s="1">
        <v>36262</v>
      </c>
      <c r="K549" s="10" t="s">
        <v>1073</v>
      </c>
      <c r="L549" s="4">
        <v>-1.916294502415011E-05</v>
      </c>
      <c r="M549" s="14"/>
      <c r="N549" s="4">
        <v>-4.500040454251669E-05</v>
      </c>
      <c r="O549" s="18">
        <v>-0.0067</v>
      </c>
    </row>
    <row r="550" spans="1:15" ht="13.5">
      <c r="A550" s="2">
        <v>970813</v>
      </c>
      <c r="B550" s="3" t="s">
        <v>914</v>
      </c>
      <c r="C550" s="2" t="s">
        <v>915</v>
      </c>
      <c r="D550" s="26">
        <f t="shared" si="144"/>
        <v>-0.6662875742551161</v>
      </c>
      <c r="E550" s="26">
        <f t="shared" si="145"/>
        <v>-1.5851252740346555</v>
      </c>
      <c r="F550" s="26">
        <f t="shared" si="148"/>
        <v>-0.9188376997795394</v>
      </c>
      <c r="G550" s="11">
        <f t="shared" si="146"/>
        <v>-0.0071</v>
      </c>
      <c r="H550" s="11">
        <f t="shared" si="147"/>
        <v>-0.0228</v>
      </c>
      <c r="I550" s="11">
        <f t="shared" si="143"/>
        <v>-0.0157</v>
      </c>
      <c r="J550" s="1">
        <v>36262</v>
      </c>
      <c r="K550" s="10" t="s">
        <v>1073</v>
      </c>
      <c r="L550" s="4">
        <v>-1.824233418222458E-05</v>
      </c>
      <c r="M550" s="14"/>
      <c r="N550" s="4">
        <v>-4.3399255947340615E-05</v>
      </c>
      <c r="O550" s="18">
        <v>-0.0059</v>
      </c>
    </row>
    <row r="551" spans="1:15" ht="13.5">
      <c r="A551" s="2">
        <v>841</v>
      </c>
      <c r="B551" s="3" t="s">
        <v>938</v>
      </c>
      <c r="C551" s="2" t="s">
        <v>939</v>
      </c>
      <c r="D551" s="26">
        <f t="shared" si="144"/>
        <v>-1.2221169022846476</v>
      </c>
      <c r="E551" s="26">
        <f t="shared" si="145"/>
        <v>-1.740954996606083</v>
      </c>
      <c r="F551" s="26">
        <f t="shared" si="148"/>
        <v>-0.5188380943214355</v>
      </c>
      <c r="G551" s="11">
        <f t="shared" si="146"/>
        <v>-0.013</v>
      </c>
      <c r="H551" s="11">
        <f t="shared" si="147"/>
        <v>-0.0258</v>
      </c>
      <c r="I551" s="11">
        <f t="shared" si="143"/>
        <v>-0.0128</v>
      </c>
      <c r="J551" s="1">
        <v>36980</v>
      </c>
      <c r="K551" s="27" t="s">
        <v>1073</v>
      </c>
      <c r="L551" s="4">
        <v>-3.346042430124226E-05</v>
      </c>
      <c r="M551" s="14"/>
      <c r="N551" s="4">
        <v>-4.766572884059449E-05</v>
      </c>
      <c r="O551" s="18">
        <v>-0.0073</v>
      </c>
    </row>
    <row r="552" spans="3:9" ht="13.5">
      <c r="C552" s="2" t="s">
        <v>590</v>
      </c>
      <c r="D552" s="26">
        <f>AVERAGE(D542:D551)</f>
        <v>-0.7946861409982178</v>
      </c>
      <c r="E552" s="26">
        <f>AVERAGE(E542:E551)</f>
        <v>-1.7117597695789137</v>
      </c>
      <c r="F552" s="26">
        <f t="shared" si="148"/>
        <v>-0.917073628580696</v>
      </c>
      <c r="G552" s="11">
        <f>AVERAGE(G542:G551)</f>
        <v>-0.008469999999999998</v>
      </c>
      <c r="H552" s="11">
        <f>AVERAGE(H542:H551)</f>
        <v>-0.023509999999999996</v>
      </c>
      <c r="I552" s="11">
        <f t="shared" si="143"/>
        <v>-0.015039999999999998</v>
      </c>
    </row>
    <row r="553" spans="4:8" ht="13.5">
      <c r="D553" s="26"/>
      <c r="E553" s="26"/>
      <c r="F553" s="26"/>
      <c r="G553" s="11"/>
      <c r="H553" s="11"/>
    </row>
    <row r="554" spans="1:15" ht="13.5">
      <c r="A554" s="2">
        <v>970815</v>
      </c>
      <c r="B554" s="3" t="s">
        <v>828</v>
      </c>
      <c r="C554" s="2" t="s">
        <v>829</v>
      </c>
      <c r="D554" s="26">
        <f aca="true" t="shared" si="149" ref="D554:D563">L554*365.2425*100</f>
        <v>-0.5003443749367416</v>
      </c>
      <c r="E554" s="26">
        <f aca="true" t="shared" si="150" ref="E554:E563">N554*365.2425*100</f>
        <v>-1.696475948164372</v>
      </c>
      <c r="F554" s="26">
        <f aca="true" t="shared" si="151" ref="F554:F564">E554-D554</f>
        <v>-1.1961315732276305</v>
      </c>
      <c r="G554" s="11">
        <f aca="true" t="shared" si="152" ref="G554:G563">ROUND((G$1-39575)*L554,4)</f>
        <v>-0.0053</v>
      </c>
      <c r="H554" s="11">
        <f aca="true" t="shared" si="153" ref="H554:H563">ROUND((G$1-39576)*N554+O554,4)</f>
        <v>-0.029</v>
      </c>
      <c r="I554" s="11">
        <f t="shared" si="143"/>
        <v>-0.023700000000000002</v>
      </c>
      <c r="J554" s="1">
        <v>36262</v>
      </c>
      <c r="K554" s="10"/>
      <c r="L554" s="4">
        <v>-1.3698963700465899E-05</v>
      </c>
      <c r="M554" s="14"/>
      <c r="N554" s="4">
        <v>-4.644793385666706E-05</v>
      </c>
      <c r="O554" s="18">
        <v>-0.0109</v>
      </c>
    </row>
    <row r="555" spans="1:15" ht="13.5">
      <c r="A555" s="2">
        <v>93038</v>
      </c>
      <c r="B555" s="3" t="s">
        <v>836</v>
      </c>
      <c r="C555" s="2" t="s">
        <v>837</v>
      </c>
      <c r="D555" s="26">
        <f t="shared" si="149"/>
        <v>-0.36896778433248395</v>
      </c>
      <c r="E555" s="26">
        <f t="shared" si="150"/>
        <v>-1.618627995297842</v>
      </c>
      <c r="F555" s="26">
        <f t="shared" si="151"/>
        <v>-1.249660210965358</v>
      </c>
      <c r="G555" s="11">
        <f t="shared" si="152"/>
        <v>-0.0039</v>
      </c>
      <c r="H555" s="11">
        <f t="shared" si="153"/>
        <v>-0.0219</v>
      </c>
      <c r="I555" s="11">
        <f t="shared" si="143"/>
        <v>-0.018</v>
      </c>
      <c r="J555" s="1">
        <v>36262</v>
      </c>
      <c r="K555" s="10"/>
      <c r="L555" s="4">
        <v>-1.0101994820769323E-05</v>
      </c>
      <c r="M555" s="14"/>
      <c r="N555" s="4">
        <v>-4.431652930033723E-05</v>
      </c>
      <c r="O555" s="18">
        <v>-0.0047</v>
      </c>
    </row>
    <row r="556" spans="1:15" ht="13.5">
      <c r="A556" s="2">
        <v>93048</v>
      </c>
      <c r="B556" s="3" t="s">
        <v>846</v>
      </c>
      <c r="C556" s="2" t="s">
        <v>847</v>
      </c>
      <c r="D556" s="26">
        <f t="shared" si="149"/>
        <v>-0.762625672218026</v>
      </c>
      <c r="E556" s="26">
        <f t="shared" si="150"/>
        <v>-1.5461722029086042</v>
      </c>
      <c r="F556" s="26">
        <f t="shared" si="151"/>
        <v>-0.7835465306905782</v>
      </c>
      <c r="G556" s="11">
        <f t="shared" si="152"/>
        <v>-0.0081</v>
      </c>
      <c r="H556" s="11">
        <f t="shared" si="153"/>
        <v>-0.025</v>
      </c>
      <c r="I556" s="11">
        <f t="shared" si="143"/>
        <v>-0.016900000000000002</v>
      </c>
      <c r="J556" s="1">
        <v>36262</v>
      </c>
      <c r="K556" s="10"/>
      <c r="L556" s="4">
        <v>-2.0879981716750543E-05</v>
      </c>
      <c r="M556" s="14"/>
      <c r="N556" s="4">
        <v>-4.2332757083543244E-05</v>
      </c>
      <c r="O556" s="18">
        <v>-0.0085</v>
      </c>
    </row>
    <row r="557" spans="1:15" ht="13.5">
      <c r="A557" s="2">
        <v>20847</v>
      </c>
      <c r="B557" s="3" t="s">
        <v>854</v>
      </c>
      <c r="C557" s="2" t="s">
        <v>855</v>
      </c>
      <c r="D557" s="26">
        <f t="shared" si="149"/>
        <v>-0.10310651424875657</v>
      </c>
      <c r="E557" s="26">
        <f t="shared" si="150"/>
        <v>-0.8124500512999854</v>
      </c>
      <c r="F557" s="26">
        <f t="shared" si="151"/>
        <v>-0.7093435370512288</v>
      </c>
      <c r="G557" s="11">
        <f t="shared" si="152"/>
        <v>-0.0011</v>
      </c>
      <c r="H557" s="11">
        <f t="shared" si="153"/>
        <v>-0.0149</v>
      </c>
      <c r="I557" s="11">
        <f t="shared" si="143"/>
        <v>-0.0138</v>
      </c>
      <c r="J557" s="1">
        <v>38353</v>
      </c>
      <c r="K557" s="10"/>
      <c r="L557" s="4">
        <v>-2.82296047827831E-06</v>
      </c>
      <c r="M557" s="14"/>
      <c r="N557" s="4">
        <v>-2.2244126882824023E-05</v>
      </c>
      <c r="O557" s="18">
        <v>-0.0062</v>
      </c>
    </row>
    <row r="558" spans="1:15" ht="13.5">
      <c r="A558" s="2">
        <v>93072</v>
      </c>
      <c r="B558" s="3" t="s">
        <v>856</v>
      </c>
      <c r="C558" s="2" t="s">
        <v>857</v>
      </c>
      <c r="D558" s="26">
        <f t="shared" si="149"/>
        <v>-0.38609898899889716</v>
      </c>
      <c r="E558" s="26">
        <f t="shared" si="150"/>
        <v>-1.3644389845049252</v>
      </c>
      <c r="F558" s="26">
        <f t="shared" si="151"/>
        <v>-0.978339995506028</v>
      </c>
      <c r="G558" s="11">
        <f t="shared" si="152"/>
        <v>-0.0041</v>
      </c>
      <c r="H558" s="11">
        <f t="shared" si="153"/>
        <v>-0.0229</v>
      </c>
      <c r="I558" s="11">
        <f aca="true" t="shared" si="154" ref="I558:I564">H558-G558</f>
        <v>-0.0188</v>
      </c>
      <c r="J558" s="1">
        <v>36262</v>
      </c>
      <c r="K558" s="10"/>
      <c r="L558" s="4">
        <v>-1.0571031273712592E-05</v>
      </c>
      <c r="M558" s="14"/>
      <c r="N558" s="4">
        <v>-3.735707056284319E-05</v>
      </c>
      <c r="O558" s="18">
        <v>-0.0084</v>
      </c>
    </row>
    <row r="559" spans="1:15" ht="13.5">
      <c r="A559" s="2">
        <v>93074</v>
      </c>
      <c r="B559" s="3" t="s">
        <v>862</v>
      </c>
      <c r="C559" s="2" t="s">
        <v>863</v>
      </c>
      <c r="D559" s="26">
        <f t="shared" si="149"/>
        <v>-0.21268582948613374</v>
      </c>
      <c r="E559" s="26">
        <f t="shared" si="150"/>
        <v>-1.1873845337329234</v>
      </c>
      <c r="F559" s="26">
        <f t="shared" si="151"/>
        <v>-0.9746987042467896</v>
      </c>
      <c r="G559" s="11">
        <f t="shared" si="152"/>
        <v>-0.0023</v>
      </c>
      <c r="H559" s="11">
        <f t="shared" si="153"/>
        <v>-0.0242</v>
      </c>
      <c r="I559" s="11">
        <f t="shared" si="154"/>
        <v>-0.0219</v>
      </c>
      <c r="J559" s="1">
        <v>36262</v>
      </c>
      <c r="K559" s="10"/>
      <c r="L559" s="4">
        <v>-5.8231402283724844E-06</v>
      </c>
      <c r="M559" s="14"/>
      <c r="N559" s="4">
        <v>-3.250948434897153E-05</v>
      </c>
      <c r="O559" s="18">
        <v>-0.0116</v>
      </c>
    </row>
    <row r="560" spans="1:15" ht="13.5">
      <c r="A560" s="2">
        <v>950296</v>
      </c>
      <c r="B560" s="3" t="s">
        <v>874</v>
      </c>
      <c r="C560" s="2" t="s">
        <v>875</v>
      </c>
      <c r="D560" s="26">
        <f t="shared" si="149"/>
        <v>-0.43850943057528347</v>
      </c>
      <c r="E560" s="26">
        <f t="shared" si="150"/>
        <v>-1.5952447884614862</v>
      </c>
      <c r="F560" s="26">
        <f t="shared" si="151"/>
        <v>-1.1567353578862027</v>
      </c>
      <c r="G560" s="11">
        <f t="shared" si="152"/>
        <v>-0.0047</v>
      </c>
      <c r="H560" s="11">
        <f t="shared" si="153"/>
        <v>-0.0332</v>
      </c>
      <c r="I560" s="11">
        <f t="shared" si="154"/>
        <v>-0.0285</v>
      </c>
      <c r="J560" s="1">
        <v>36262</v>
      </c>
      <c r="K560" s="10"/>
      <c r="L560" s="4">
        <v>-1.200598042602609E-05</v>
      </c>
      <c r="M560" s="14"/>
      <c r="N560" s="4">
        <v>-4.367631884190603E-05</v>
      </c>
      <c r="O560" s="18">
        <v>-0.0162</v>
      </c>
    </row>
    <row r="561" spans="1:15" ht="13.5">
      <c r="A561" s="2">
        <v>93076</v>
      </c>
      <c r="B561" s="3" t="s">
        <v>926</v>
      </c>
      <c r="C561" s="2" t="s">
        <v>927</v>
      </c>
      <c r="D561" s="26">
        <f t="shared" si="149"/>
        <v>-0.5269650448917511</v>
      </c>
      <c r="E561" s="26">
        <f t="shared" si="150"/>
        <v>-1.7598700084467709</v>
      </c>
      <c r="F561" s="26">
        <f t="shared" si="151"/>
        <v>-1.2329049635550198</v>
      </c>
      <c r="G561" s="11">
        <f t="shared" si="152"/>
        <v>-0.0056</v>
      </c>
      <c r="H561" s="11">
        <f t="shared" si="153"/>
        <v>-0.0282</v>
      </c>
      <c r="I561" s="11">
        <f t="shared" si="154"/>
        <v>-0.0226</v>
      </c>
      <c r="J561" s="1">
        <v>36262</v>
      </c>
      <c r="K561" s="10"/>
      <c r="L561" s="4">
        <v>-1.4427812888471387E-05</v>
      </c>
      <c r="M561" s="14"/>
      <c r="N561" s="4">
        <v>-4.818360427515338E-05</v>
      </c>
      <c r="O561" s="18">
        <v>-0.0095</v>
      </c>
    </row>
    <row r="562" spans="1:15" ht="13.5">
      <c r="A562" s="2">
        <v>93071</v>
      </c>
      <c r="B562" s="3" t="s">
        <v>928</v>
      </c>
      <c r="C562" s="2" t="s">
        <v>929</v>
      </c>
      <c r="D562" s="26">
        <f t="shared" si="149"/>
        <v>-0.20077379318272628</v>
      </c>
      <c r="E562" s="26">
        <f t="shared" si="150"/>
        <v>-1.4507709256976173</v>
      </c>
      <c r="F562" s="26">
        <f t="shared" si="151"/>
        <v>-1.249997132514891</v>
      </c>
      <c r="G562" s="11">
        <f t="shared" si="152"/>
        <v>-0.0021</v>
      </c>
      <c r="H562" s="11">
        <f t="shared" si="153"/>
        <v>-0.0269</v>
      </c>
      <c r="I562" s="11">
        <f t="shared" si="154"/>
        <v>-0.0248</v>
      </c>
      <c r="J562" s="1">
        <v>36262</v>
      </c>
      <c r="K562" s="10"/>
      <c r="L562" s="4">
        <v>-5.496999751746478E-06</v>
      </c>
      <c r="M562" s="14"/>
      <c r="N562" s="4">
        <v>-3.97207588300271E-05</v>
      </c>
      <c r="O562" s="18">
        <v>-0.0114</v>
      </c>
    </row>
    <row r="563" spans="1:15" ht="13.5">
      <c r="A563" s="2">
        <v>93075</v>
      </c>
      <c r="B563" s="3" t="s">
        <v>930</v>
      </c>
      <c r="C563" s="2" t="s">
        <v>931</v>
      </c>
      <c r="D563" s="26">
        <f t="shared" si="149"/>
        <v>-0.22903659769357146</v>
      </c>
      <c r="E563" s="26">
        <f t="shared" si="150"/>
        <v>-1.6118585353629378</v>
      </c>
      <c r="F563" s="26">
        <f t="shared" si="151"/>
        <v>-1.3828219376693662</v>
      </c>
      <c r="G563" s="11">
        <f t="shared" si="152"/>
        <v>-0.0024</v>
      </c>
      <c r="H563" s="11">
        <f t="shared" si="153"/>
        <v>-0.0292</v>
      </c>
      <c r="I563" s="11">
        <f t="shared" si="154"/>
        <v>-0.0268</v>
      </c>
      <c r="J563" s="1">
        <v>36262</v>
      </c>
      <c r="K563" s="10"/>
      <c r="L563" s="4">
        <v>-6.270809056820371E-06</v>
      </c>
      <c r="M563" s="14"/>
      <c r="N563" s="4">
        <v>-4.4131187782444205E-05</v>
      </c>
      <c r="O563" s="18">
        <v>-0.012</v>
      </c>
    </row>
    <row r="564" spans="3:9" ht="13.5">
      <c r="C564" s="18" t="s">
        <v>590</v>
      </c>
      <c r="D564" s="26">
        <f>AVERAGE(D554:D563)</f>
        <v>-0.3729114030564371</v>
      </c>
      <c r="E564" s="26">
        <f>AVERAGE(E554:E563)</f>
        <v>-1.4643293973877465</v>
      </c>
      <c r="F564" s="26">
        <f t="shared" si="151"/>
        <v>-1.0914179943313094</v>
      </c>
      <c r="G564" s="11">
        <f>AVERAGE(G554:G563)</f>
        <v>-0.00396</v>
      </c>
      <c r="H564" s="11">
        <f>AVERAGE(H554:H563)</f>
        <v>-0.02554</v>
      </c>
      <c r="I564" s="11">
        <f t="shared" si="154"/>
        <v>-0.021580000000000002</v>
      </c>
    </row>
    <row r="565" spans="3:8" ht="13.5">
      <c r="C565" s="18"/>
      <c r="D565" s="26"/>
      <c r="E565" s="26"/>
      <c r="F565" s="26"/>
      <c r="G565" s="11"/>
      <c r="H565" s="11"/>
    </row>
    <row r="566" spans="2:8" ht="13.5">
      <c r="B566" s="6" t="s">
        <v>940</v>
      </c>
      <c r="D566" s="26"/>
      <c r="E566" s="26"/>
      <c r="F566" s="26"/>
      <c r="G566" s="11"/>
      <c r="H566" s="11"/>
    </row>
    <row r="567" spans="1:15" ht="13.5">
      <c r="A567" s="2">
        <v>970822</v>
      </c>
      <c r="B567" s="3" t="s">
        <v>941</v>
      </c>
      <c r="C567" s="2" t="s">
        <v>942</v>
      </c>
      <c r="D567" s="26">
        <f aca="true" t="shared" si="155" ref="D567:D591">L567*365.2425*100</f>
        <v>0.32851737927611246</v>
      </c>
      <c r="E567" s="26">
        <f aca="true" t="shared" si="156" ref="E567:E591">N567*365.2425*100</f>
        <v>-0.2294239722972432</v>
      </c>
      <c r="F567" s="26">
        <f aca="true" t="shared" si="157" ref="F567:F628">E567-D567</f>
        <v>-0.5579413515733557</v>
      </c>
      <c r="G567" s="11">
        <f aca="true" t="shared" si="158" ref="G567:G591">ROUND((G$1-39575)*L567,4)</f>
        <v>0.0035</v>
      </c>
      <c r="H567" s="11">
        <f aca="true" t="shared" si="159" ref="H567:H591">ROUND((G$1-39576)*N567+O567,4)</f>
        <v>-0.0099</v>
      </c>
      <c r="I567" s="11">
        <f aca="true" t="shared" si="160" ref="I567:I592">H567-G567</f>
        <v>-0.0134</v>
      </c>
      <c r="J567" s="1">
        <v>36262</v>
      </c>
      <c r="K567" s="14" t="s">
        <v>1075</v>
      </c>
      <c r="L567" s="4">
        <v>8.994500346375694E-06</v>
      </c>
      <c r="M567" s="14"/>
      <c r="N567" s="4">
        <v>-6.2814150132375934E-06</v>
      </c>
      <c r="O567" s="18">
        <v>-0.0075</v>
      </c>
    </row>
    <row r="568" spans="1:15" ht="13.5">
      <c r="A568" s="2">
        <v>93102</v>
      </c>
      <c r="B568" s="3" t="s">
        <v>943</v>
      </c>
      <c r="C568" s="2" t="s">
        <v>944</v>
      </c>
      <c r="D568" s="26">
        <f t="shared" si="155"/>
        <v>-0.21457304599799787</v>
      </c>
      <c r="E568" s="26">
        <f t="shared" si="156"/>
        <v>-1.1302377506422578</v>
      </c>
      <c r="F568" s="26">
        <f t="shared" si="157"/>
        <v>-0.91566470464426</v>
      </c>
      <c r="G568" s="11">
        <f t="shared" si="158"/>
        <v>-0.0023</v>
      </c>
      <c r="H568" s="11">
        <f t="shared" si="159"/>
        <v>-0.0189</v>
      </c>
      <c r="I568" s="11">
        <f t="shared" si="160"/>
        <v>-0.0166</v>
      </c>
      <c r="J568" s="1">
        <v>36262</v>
      </c>
      <c r="K568" s="14" t="s">
        <v>1075</v>
      </c>
      <c r="L568" s="4">
        <v>-5.874810461487858E-06</v>
      </c>
      <c r="M568" s="14"/>
      <c r="N568" s="4">
        <v>-3.0944858570463674E-05</v>
      </c>
      <c r="O568" s="18">
        <v>-0.0069</v>
      </c>
    </row>
    <row r="569" spans="1:15" ht="13.5">
      <c r="A569" s="2">
        <v>950298</v>
      </c>
      <c r="B569" s="3" t="s">
        <v>945</v>
      </c>
      <c r="C569" s="2" t="s">
        <v>946</v>
      </c>
      <c r="D569" s="26">
        <f t="shared" si="155"/>
        <v>0.29247159534131223</v>
      </c>
      <c r="E569" s="26">
        <f t="shared" si="156"/>
        <v>-0.11069028440172063</v>
      </c>
      <c r="F569" s="26">
        <f t="shared" si="157"/>
        <v>-0.40316187974303286</v>
      </c>
      <c r="G569" s="11">
        <f t="shared" si="158"/>
        <v>0.0031</v>
      </c>
      <c r="H569" s="11">
        <f t="shared" si="159"/>
        <v>-0.0095</v>
      </c>
      <c r="I569" s="11">
        <f t="shared" si="160"/>
        <v>-0.0126</v>
      </c>
      <c r="J569" s="1">
        <v>36262</v>
      </c>
      <c r="K569" s="14" t="s">
        <v>1075</v>
      </c>
      <c r="L569" s="4">
        <v>8.00760030230086E-06</v>
      </c>
      <c r="M569" s="14"/>
      <c r="N569" s="4">
        <v>-3.030597052690216E-06</v>
      </c>
      <c r="O569" s="18">
        <v>-0.0083</v>
      </c>
    </row>
    <row r="570" spans="1:15" ht="13.5">
      <c r="A570" s="2">
        <v>950300</v>
      </c>
      <c r="B570" s="3" t="s">
        <v>947</v>
      </c>
      <c r="C570" s="2" t="s">
        <v>948</v>
      </c>
      <c r="D570" s="26">
        <f t="shared" si="155"/>
        <v>0.02189856859210541</v>
      </c>
      <c r="E570" s="26">
        <f t="shared" si="156"/>
        <v>-0.5506095045040803</v>
      </c>
      <c r="F570" s="26">
        <f t="shared" si="157"/>
        <v>-0.5725080730961857</v>
      </c>
      <c r="G570" s="11">
        <f t="shared" si="158"/>
        <v>0.0002</v>
      </c>
      <c r="H570" s="11">
        <f t="shared" si="159"/>
        <v>-0.0137</v>
      </c>
      <c r="I570" s="11">
        <f t="shared" si="160"/>
        <v>-0.013900000000000001</v>
      </c>
      <c r="J570" s="1">
        <v>36262</v>
      </c>
      <c r="K570" s="14" t="s">
        <v>1075</v>
      </c>
      <c r="L570" s="4">
        <v>5.995624439134386E-07</v>
      </c>
      <c r="M570" s="14"/>
      <c r="N570" s="4">
        <v>-1.507517620496192E-05</v>
      </c>
      <c r="O570" s="18">
        <v>-0.0078</v>
      </c>
    </row>
    <row r="571" spans="1:15" ht="13.5">
      <c r="A571" s="2">
        <v>950307</v>
      </c>
      <c r="B571" s="3" t="s">
        <v>949</v>
      </c>
      <c r="C571" s="2" t="s">
        <v>950</v>
      </c>
      <c r="D571" s="26">
        <f t="shared" si="155"/>
        <v>-0.36966160811241505</v>
      </c>
      <c r="E571" s="26">
        <f t="shared" si="156"/>
        <v>-0.8984875954201669</v>
      </c>
      <c r="F571" s="26">
        <f t="shared" si="157"/>
        <v>-0.5288259873077519</v>
      </c>
      <c r="G571" s="11">
        <f t="shared" si="158"/>
        <v>-0.0039</v>
      </c>
      <c r="H571" s="11">
        <f t="shared" si="159"/>
        <v>-0.0176</v>
      </c>
      <c r="I571" s="11">
        <f t="shared" si="160"/>
        <v>-0.0137</v>
      </c>
      <c r="J571" s="1">
        <v>36262</v>
      </c>
      <c r="K571" s="14" t="s">
        <v>1075</v>
      </c>
      <c r="L571" s="4">
        <v>-1.012099107065621E-05</v>
      </c>
      <c r="M571" s="14"/>
      <c r="N571" s="4">
        <v>-2.45997548319313E-05</v>
      </c>
      <c r="O571" s="18">
        <v>-0.008</v>
      </c>
    </row>
    <row r="572" spans="1:15" ht="13.5">
      <c r="A572" s="2">
        <v>20996</v>
      </c>
      <c r="B572" s="3" t="s">
        <v>951</v>
      </c>
      <c r="C572" s="2" t="s">
        <v>952</v>
      </c>
      <c r="D572" s="26">
        <f t="shared" si="155"/>
        <v>-0.2546196727360782</v>
      </c>
      <c r="E572" s="26">
        <f t="shared" si="156"/>
        <v>-0.6129252239975135</v>
      </c>
      <c r="F572" s="26">
        <f t="shared" si="157"/>
        <v>-0.35830555126143526</v>
      </c>
      <c r="G572" s="11">
        <f t="shared" si="158"/>
        <v>-0.0027</v>
      </c>
      <c r="H572" s="11">
        <f t="shared" si="159"/>
        <v>-0.015</v>
      </c>
      <c r="I572" s="11">
        <f t="shared" si="160"/>
        <v>-0.012299999999999998</v>
      </c>
      <c r="J572" s="1">
        <v>38353</v>
      </c>
      <c r="K572" s="14"/>
      <c r="L572" s="4">
        <v>-6.971249861012292E-06</v>
      </c>
      <c r="M572" s="14"/>
      <c r="N572" s="4">
        <v>-1.6781322655427926E-05</v>
      </c>
      <c r="O572" s="18">
        <v>-0.0085</v>
      </c>
    </row>
    <row r="573" spans="1:15" ht="13.5">
      <c r="A573" s="2">
        <v>950301</v>
      </c>
      <c r="B573" s="3" t="s">
        <v>953</v>
      </c>
      <c r="C573" s="2" t="s">
        <v>954</v>
      </c>
      <c r="D573" s="26">
        <f t="shared" si="155"/>
        <v>-0.004850086996287369</v>
      </c>
      <c r="E573" s="26">
        <f t="shared" si="156"/>
        <v>-0.5153894669850659</v>
      </c>
      <c r="F573" s="26">
        <f t="shared" si="157"/>
        <v>-0.5105393799887785</v>
      </c>
      <c r="G573" s="11">
        <f t="shared" si="158"/>
        <v>-0.0001</v>
      </c>
      <c r="H573" s="11">
        <f t="shared" si="159"/>
        <v>-0.0139</v>
      </c>
      <c r="I573" s="11">
        <f t="shared" si="160"/>
        <v>-0.0138</v>
      </c>
      <c r="J573" s="1">
        <v>36262</v>
      </c>
      <c r="K573" s="14" t="s">
        <v>1075</v>
      </c>
      <c r="L573" s="4">
        <v>-1.3279087171639031E-07</v>
      </c>
      <c r="M573" s="14"/>
      <c r="N573" s="4">
        <v>-1.411088432986484E-05</v>
      </c>
      <c r="O573" s="18">
        <v>-0.0084</v>
      </c>
    </row>
    <row r="574" spans="1:15" ht="13.5">
      <c r="A574" s="2">
        <v>950303</v>
      </c>
      <c r="B574" s="3" t="s">
        <v>955</v>
      </c>
      <c r="C574" s="2" t="s">
        <v>956</v>
      </c>
      <c r="D574" s="26">
        <f t="shared" si="155"/>
        <v>-0.1363614548966655</v>
      </c>
      <c r="E574" s="26">
        <f t="shared" si="156"/>
        <v>-0.7211068276069545</v>
      </c>
      <c r="F574" s="26">
        <f t="shared" si="157"/>
        <v>-0.584745372710289</v>
      </c>
      <c r="G574" s="11">
        <f t="shared" si="158"/>
        <v>-0.0015</v>
      </c>
      <c r="H574" s="11">
        <f t="shared" si="159"/>
        <v>-0.0155</v>
      </c>
      <c r="I574" s="11">
        <f t="shared" si="160"/>
        <v>-0.014</v>
      </c>
      <c r="J574" s="1">
        <v>36262</v>
      </c>
      <c r="K574" s="14" t="s">
        <v>1075</v>
      </c>
      <c r="L574" s="4">
        <v>-3.7334498284472783E-06</v>
      </c>
      <c r="M574" s="14"/>
      <c r="N574" s="4">
        <v>-1.9743234360923345E-05</v>
      </c>
      <c r="O574" s="18">
        <v>-0.0078</v>
      </c>
    </row>
    <row r="575" spans="1:15" ht="13.5">
      <c r="A575" s="2">
        <v>31103</v>
      </c>
      <c r="B575" s="3" t="s">
        <v>957</v>
      </c>
      <c r="C575" s="2" t="s">
        <v>958</v>
      </c>
      <c r="D575" s="26">
        <f t="shared" si="155"/>
        <v>-0.13763465655635793</v>
      </c>
      <c r="E575" s="26">
        <f t="shared" si="156"/>
        <v>-0.6820388395057603</v>
      </c>
      <c r="F575" s="26">
        <f t="shared" si="157"/>
        <v>-0.5444041829494024</v>
      </c>
      <c r="G575" s="11">
        <f t="shared" si="158"/>
        <v>-0.0015</v>
      </c>
      <c r="H575" s="11">
        <f t="shared" si="159"/>
        <v>-0.0158</v>
      </c>
      <c r="I575" s="11">
        <f t="shared" si="160"/>
        <v>-0.014300000000000002</v>
      </c>
      <c r="J575" s="1">
        <v>38412</v>
      </c>
      <c r="K575" s="14"/>
      <c r="L575" s="4">
        <v>-3.7683089059010914E-06</v>
      </c>
      <c r="M575" s="14"/>
      <c r="N575" s="4">
        <v>-1.867358917721131E-05</v>
      </c>
      <c r="O575" s="18">
        <v>-0.0085</v>
      </c>
    </row>
    <row r="576" spans="1:15" ht="13.5">
      <c r="A576" s="2">
        <v>950304</v>
      </c>
      <c r="B576" s="3" t="s">
        <v>959</v>
      </c>
      <c r="C576" s="2" t="s">
        <v>960</v>
      </c>
      <c r="D576" s="26">
        <f t="shared" si="155"/>
        <v>0.00025681334026530963</v>
      </c>
      <c r="E576" s="26">
        <f t="shared" si="156"/>
        <v>-0.5281271584554247</v>
      </c>
      <c r="F576" s="26">
        <f t="shared" si="157"/>
        <v>-0.52838397179569</v>
      </c>
      <c r="G576" s="11">
        <f t="shared" si="158"/>
        <v>0</v>
      </c>
      <c r="H576" s="11">
        <f t="shared" si="159"/>
        <v>-0.0141</v>
      </c>
      <c r="I576" s="11">
        <f t="shared" si="160"/>
        <v>-0.0141</v>
      </c>
      <c r="J576" s="1">
        <v>36262</v>
      </c>
      <c r="K576" s="14" t="s">
        <v>1075</v>
      </c>
      <c r="L576" s="4">
        <v>7.03131043800515E-09</v>
      </c>
      <c r="M576" s="14"/>
      <c r="N576" s="4">
        <v>-1.4459630477160371E-05</v>
      </c>
      <c r="O576" s="18">
        <v>-0.0085</v>
      </c>
    </row>
    <row r="577" spans="1:15" ht="13.5">
      <c r="A577" s="2">
        <v>960632</v>
      </c>
      <c r="B577" s="3" t="s">
        <v>961</v>
      </c>
      <c r="C577" s="2" t="s">
        <v>962</v>
      </c>
      <c r="D577" s="26">
        <f t="shared" si="155"/>
        <v>0.01929839290709354</v>
      </c>
      <c r="E577" s="26">
        <f t="shared" si="156"/>
        <v>-0.39805304029735167</v>
      </c>
      <c r="F577" s="26">
        <f t="shared" si="157"/>
        <v>-0.41735143320444523</v>
      </c>
      <c r="G577" s="11">
        <f t="shared" si="158"/>
        <v>0.0002</v>
      </c>
      <c r="H577" s="11">
        <f t="shared" si="159"/>
        <v>-0.013</v>
      </c>
      <c r="I577" s="11">
        <f t="shared" si="160"/>
        <v>-0.0132</v>
      </c>
      <c r="J577" s="1">
        <v>36262</v>
      </c>
      <c r="K577" s="14" t="s">
        <v>1075</v>
      </c>
      <c r="L577" s="4">
        <v>5.283720516394872E-07</v>
      </c>
      <c r="M577" s="14"/>
      <c r="N577" s="4">
        <v>-1.089832208183198E-05</v>
      </c>
      <c r="O577" s="18">
        <v>-0.0088</v>
      </c>
    </row>
    <row r="578" spans="1:15" ht="13.5">
      <c r="A578" s="2">
        <v>950299</v>
      </c>
      <c r="B578" s="3" t="s">
        <v>963</v>
      </c>
      <c r="C578" s="2" t="s">
        <v>964</v>
      </c>
      <c r="D578" s="26">
        <f t="shared" si="155"/>
        <v>0.2696637595976577</v>
      </c>
      <c r="E578" s="26">
        <f t="shared" si="156"/>
        <v>-0.3466591873079701</v>
      </c>
      <c r="F578" s="26">
        <f t="shared" si="157"/>
        <v>-0.6163229469056277</v>
      </c>
      <c r="G578" s="11">
        <f t="shared" si="158"/>
        <v>0.0029</v>
      </c>
      <c r="H578" s="11">
        <f t="shared" si="159"/>
        <v>-0.011</v>
      </c>
      <c r="I578" s="11">
        <f t="shared" si="160"/>
        <v>-0.0139</v>
      </c>
      <c r="J578" s="1">
        <v>36262</v>
      </c>
      <c r="K578" s="14" t="s">
        <v>1075</v>
      </c>
      <c r="L578" s="4">
        <v>7.3831429693329144E-06</v>
      </c>
      <c r="M578" s="14"/>
      <c r="N578" s="4">
        <v>-9.491206179674328E-06</v>
      </c>
      <c r="O578" s="18">
        <v>-0.0073</v>
      </c>
    </row>
    <row r="579" spans="1:15" ht="13.5">
      <c r="A579" s="2">
        <v>960629</v>
      </c>
      <c r="B579" s="3" t="s">
        <v>965</v>
      </c>
      <c r="C579" s="2" t="s">
        <v>966</v>
      </c>
      <c r="D579" s="26">
        <f t="shared" si="155"/>
        <v>0.16938765599233244</v>
      </c>
      <c r="E579" s="26">
        <f t="shared" si="156"/>
        <v>-0.35958818049154695</v>
      </c>
      <c r="F579" s="26">
        <f t="shared" si="157"/>
        <v>-0.5289758364838794</v>
      </c>
      <c r="G579" s="11">
        <f t="shared" si="158"/>
        <v>0.0018</v>
      </c>
      <c r="H579" s="11">
        <f t="shared" si="159"/>
        <v>-0.0119</v>
      </c>
      <c r="I579" s="11">
        <f t="shared" si="160"/>
        <v>-0.0137</v>
      </c>
      <c r="J579" s="1">
        <v>36262</v>
      </c>
      <c r="K579" s="14" t="s">
        <v>1075</v>
      </c>
      <c r="L579" s="4">
        <v>4.637676502387658E-06</v>
      </c>
      <c r="M579" s="14"/>
      <c r="N579" s="4">
        <v>-9.845189989980547E-06</v>
      </c>
      <c r="O579" s="18">
        <v>-0.0081</v>
      </c>
    </row>
    <row r="580" spans="1:15" ht="13.5">
      <c r="A580" s="2">
        <v>20995</v>
      </c>
      <c r="B580" s="3" t="s">
        <v>967</v>
      </c>
      <c r="C580" s="2" t="s">
        <v>968</v>
      </c>
      <c r="D580" s="26">
        <f t="shared" si="155"/>
        <v>-0.05797518255093905</v>
      </c>
      <c r="E580" s="26">
        <f t="shared" si="156"/>
        <v>-0.7831285490439426</v>
      </c>
      <c r="F580" s="26">
        <f t="shared" si="157"/>
        <v>-0.7251533664930035</v>
      </c>
      <c r="G580" s="11">
        <f t="shared" si="158"/>
        <v>-0.0006</v>
      </c>
      <c r="H580" s="11">
        <f t="shared" si="159"/>
        <v>-0.0155</v>
      </c>
      <c r="I580" s="11">
        <f t="shared" si="160"/>
        <v>-0.0149</v>
      </c>
      <c r="J580" s="1">
        <v>38353</v>
      </c>
      <c r="K580" s="14"/>
      <c r="L580" s="4">
        <v>-1.5873065853765389E-06</v>
      </c>
      <c r="M580" s="14"/>
      <c r="N580" s="4">
        <v>-2.1441331418001536E-05</v>
      </c>
      <c r="O580" s="18">
        <v>-0.0072</v>
      </c>
    </row>
    <row r="581" spans="1:15" ht="13.5">
      <c r="A581" s="2">
        <v>960631</v>
      </c>
      <c r="B581" s="3" t="s">
        <v>969</v>
      </c>
      <c r="C581" s="2" t="s">
        <v>970</v>
      </c>
      <c r="D581" s="26">
        <f t="shared" si="155"/>
        <v>0.06449157916078421</v>
      </c>
      <c r="E581" s="26">
        <f t="shared" si="156"/>
        <v>-0.588777415728863</v>
      </c>
      <c r="F581" s="26">
        <f t="shared" si="157"/>
        <v>-0.6532689948896472</v>
      </c>
      <c r="G581" s="11">
        <f t="shared" si="158"/>
        <v>0.0007</v>
      </c>
      <c r="H581" s="11">
        <f t="shared" si="159"/>
        <v>-0.0142</v>
      </c>
      <c r="I581" s="11">
        <f t="shared" si="160"/>
        <v>-0.0149</v>
      </c>
      <c r="J581" s="1">
        <v>36262</v>
      </c>
      <c r="K581" s="14" t="s">
        <v>1075</v>
      </c>
      <c r="L581" s="4">
        <v>1.7657194647606512E-06</v>
      </c>
      <c r="M581" s="14"/>
      <c r="N581" s="4">
        <v>-1.6120178120806395E-05</v>
      </c>
      <c r="O581" s="18">
        <v>-0.0079</v>
      </c>
    </row>
    <row r="582" spans="1:15" ht="13.5">
      <c r="A582" s="2">
        <v>950302</v>
      </c>
      <c r="B582" s="3" t="s">
        <v>971</v>
      </c>
      <c r="C582" s="2" t="s">
        <v>972</v>
      </c>
      <c r="D582" s="26">
        <f t="shared" si="155"/>
        <v>-0.045021845057403614</v>
      </c>
      <c r="E582" s="26">
        <f t="shared" si="156"/>
        <v>-0.6002683811041998</v>
      </c>
      <c r="F582" s="26">
        <f t="shared" si="157"/>
        <v>-0.5552465360467962</v>
      </c>
      <c r="G582" s="11">
        <f t="shared" si="158"/>
        <v>-0.0005</v>
      </c>
      <c r="H582" s="11">
        <f t="shared" si="159"/>
        <v>-0.0146</v>
      </c>
      <c r="I582" s="11">
        <f t="shared" si="160"/>
        <v>-0.0141</v>
      </c>
      <c r="J582" s="1">
        <v>36262</v>
      </c>
      <c r="K582" s="14" t="s">
        <v>1075</v>
      </c>
      <c r="L582" s="4">
        <v>-1.2326562505021626E-06</v>
      </c>
      <c r="M582" s="14"/>
      <c r="N582" s="4">
        <v>-1.6434790066988363E-05</v>
      </c>
      <c r="O582" s="18">
        <v>-0.0082</v>
      </c>
    </row>
    <row r="583" spans="1:15" ht="13.5">
      <c r="A583" s="2">
        <v>950306</v>
      </c>
      <c r="B583" s="3" t="s">
        <v>973</v>
      </c>
      <c r="C583" s="2" t="s">
        <v>974</v>
      </c>
      <c r="D583" s="26">
        <f t="shared" si="155"/>
        <v>-0.3856372608449681</v>
      </c>
      <c r="E583" s="26">
        <f t="shared" si="156"/>
        <v>-0.9507480937289403</v>
      </c>
      <c r="F583" s="26">
        <f t="shared" si="157"/>
        <v>-0.5651108328839722</v>
      </c>
      <c r="G583" s="11">
        <f t="shared" si="158"/>
        <v>-0.0041</v>
      </c>
      <c r="H583" s="11">
        <f t="shared" si="159"/>
        <v>-0.0176</v>
      </c>
      <c r="I583" s="11">
        <f t="shared" si="160"/>
        <v>-0.013500000000000002</v>
      </c>
      <c r="J583" s="1">
        <v>36262</v>
      </c>
      <c r="K583" s="14" t="s">
        <v>1075</v>
      </c>
      <c r="L583" s="4">
        <v>-1.055838958623293E-05</v>
      </c>
      <c r="M583" s="14"/>
      <c r="N583" s="4">
        <v>-2.6030598677014318E-05</v>
      </c>
      <c r="O583" s="18">
        <v>-0.0075</v>
      </c>
    </row>
    <row r="584" spans="1:15" ht="13.5">
      <c r="A584" s="2">
        <v>93084</v>
      </c>
      <c r="B584" s="3" t="s">
        <v>975</v>
      </c>
      <c r="C584" s="2" t="s">
        <v>976</v>
      </c>
      <c r="D584" s="26">
        <f t="shared" si="155"/>
        <v>-0.03782850332320178</v>
      </c>
      <c r="E584" s="26">
        <f t="shared" si="156"/>
        <v>-0.7050464166919419</v>
      </c>
      <c r="F584" s="26">
        <f t="shared" si="157"/>
        <v>-0.6672179133687401</v>
      </c>
      <c r="G584" s="11">
        <f t="shared" si="158"/>
        <v>-0.0004</v>
      </c>
      <c r="H584" s="11">
        <f t="shared" si="159"/>
        <v>-0.0151</v>
      </c>
      <c r="I584" s="11">
        <f t="shared" si="160"/>
        <v>-0.014700000000000001</v>
      </c>
      <c r="J584" s="1">
        <v>36262</v>
      </c>
      <c r="K584" s="14" t="s">
        <v>1075</v>
      </c>
      <c r="L584" s="4">
        <v>-1.035709243124822E-06</v>
      </c>
      <c r="M584" s="14"/>
      <c r="N584" s="4">
        <v>-1.9303515245130068E-05</v>
      </c>
      <c r="O584" s="18">
        <v>-0.0076</v>
      </c>
    </row>
    <row r="585" spans="1:15" ht="13.5">
      <c r="A585" s="2">
        <v>20998</v>
      </c>
      <c r="B585" s="3" t="s">
        <v>977</v>
      </c>
      <c r="C585" s="2" t="s">
        <v>978</v>
      </c>
      <c r="D585" s="26">
        <f t="shared" si="155"/>
        <v>-0.30907714129130914</v>
      </c>
      <c r="E585" s="26">
        <f t="shared" si="156"/>
        <v>-0.8950468296521982</v>
      </c>
      <c r="F585" s="26">
        <f t="shared" si="157"/>
        <v>-0.585969688360889</v>
      </c>
      <c r="G585" s="11">
        <f t="shared" si="158"/>
        <v>-0.0033</v>
      </c>
      <c r="H585" s="11">
        <f t="shared" si="159"/>
        <v>-0.0183</v>
      </c>
      <c r="I585" s="11">
        <f t="shared" si="160"/>
        <v>-0.015</v>
      </c>
      <c r="J585" s="1">
        <v>38353</v>
      </c>
      <c r="K585" s="14"/>
      <c r="L585" s="4">
        <v>-8.462244708414524E-06</v>
      </c>
      <c r="M585" s="14"/>
      <c r="N585" s="4">
        <v>-2.4505549864876023E-05</v>
      </c>
      <c r="O585" s="18">
        <v>-0.0088</v>
      </c>
    </row>
    <row r="586" spans="1:15" ht="13.5">
      <c r="A586" s="2">
        <v>940063</v>
      </c>
      <c r="B586" s="3" t="s">
        <v>979</v>
      </c>
      <c r="C586" s="2" t="s">
        <v>980</v>
      </c>
      <c r="D586" s="26">
        <f t="shared" si="155"/>
        <v>0.15071295691477216</v>
      </c>
      <c r="E586" s="26">
        <f t="shared" si="156"/>
        <v>-0.31940019239073186</v>
      </c>
      <c r="F586" s="26">
        <f t="shared" si="157"/>
        <v>-0.470113149305504</v>
      </c>
      <c r="G586" s="11">
        <f t="shared" si="158"/>
        <v>0.0016</v>
      </c>
      <c r="H586" s="11">
        <f t="shared" si="159"/>
        <v>-0.0117</v>
      </c>
      <c r="I586" s="11">
        <f t="shared" si="160"/>
        <v>-0.013300000000000001</v>
      </c>
      <c r="J586" s="1">
        <v>36262</v>
      </c>
      <c r="K586" s="14" t="s">
        <v>1075</v>
      </c>
      <c r="L586" s="4">
        <v>4.126380607809117E-06</v>
      </c>
      <c r="M586" s="14"/>
      <c r="N586" s="4">
        <v>-8.744880247800622E-06</v>
      </c>
      <c r="O586" s="18">
        <v>-0.0083</v>
      </c>
    </row>
    <row r="587" spans="1:15" ht="13.5">
      <c r="A587" s="2">
        <v>950305</v>
      </c>
      <c r="B587" s="3" t="s">
        <v>981</v>
      </c>
      <c r="C587" s="2" t="s">
        <v>982</v>
      </c>
      <c r="D587" s="26">
        <f t="shared" si="155"/>
        <v>-0.18074289748127886</v>
      </c>
      <c r="E587" s="26">
        <f t="shared" si="156"/>
        <v>-0.6775448236058209</v>
      </c>
      <c r="F587" s="26">
        <f t="shared" si="157"/>
        <v>-0.49680192612454205</v>
      </c>
      <c r="G587" s="11">
        <f t="shared" si="158"/>
        <v>-0.0019</v>
      </c>
      <c r="H587" s="11">
        <f t="shared" si="159"/>
        <v>-0.0153</v>
      </c>
      <c r="I587" s="11">
        <f t="shared" si="160"/>
        <v>-0.013399999999999999</v>
      </c>
      <c r="J587" s="1">
        <v>36262</v>
      </c>
      <c r="K587" s="14" t="s">
        <v>1075</v>
      </c>
      <c r="L587" s="4">
        <v>-4.948572454773989E-06</v>
      </c>
      <c r="M587" s="14"/>
      <c r="N587" s="4">
        <v>-1.8550547200991696E-05</v>
      </c>
      <c r="O587" s="18">
        <v>-0.0081</v>
      </c>
    </row>
    <row r="588" spans="1:15" ht="13.5">
      <c r="A588" s="2">
        <v>93056</v>
      </c>
      <c r="B588" s="3" t="s">
        <v>983</v>
      </c>
      <c r="C588" s="2" t="s">
        <v>984</v>
      </c>
      <c r="D588" s="26">
        <f t="shared" si="155"/>
        <v>-0.45107744092120666</v>
      </c>
      <c r="E588" s="26">
        <f t="shared" si="156"/>
        <v>-3.3387991075938506</v>
      </c>
      <c r="F588" s="26">
        <f t="shared" si="157"/>
        <v>-2.8877216666726437</v>
      </c>
      <c r="G588" s="11">
        <f t="shared" si="158"/>
        <v>-0.0048</v>
      </c>
      <c r="H588" s="11">
        <f t="shared" si="159"/>
        <v>-0.0394</v>
      </c>
      <c r="I588" s="11">
        <f t="shared" si="160"/>
        <v>-0.0346</v>
      </c>
      <c r="J588" s="1">
        <v>36262</v>
      </c>
      <c r="K588" s="14" t="s">
        <v>1075</v>
      </c>
      <c r="L588" s="4">
        <v>-1.2350080861926162E-05</v>
      </c>
      <c r="M588" s="14"/>
      <c r="N588" s="4">
        <v>-9.141321471608179E-05</v>
      </c>
      <c r="O588" s="18">
        <v>-0.0038</v>
      </c>
    </row>
    <row r="589" spans="1:15" ht="13.5">
      <c r="A589" s="2">
        <v>20997</v>
      </c>
      <c r="B589" s="3" t="s">
        <v>985</v>
      </c>
      <c r="C589" s="2" t="s">
        <v>986</v>
      </c>
      <c r="D589" s="26">
        <f t="shared" si="155"/>
        <v>-0.2679974071184222</v>
      </c>
      <c r="E589" s="26">
        <f t="shared" si="156"/>
        <v>-0.8793463603176341</v>
      </c>
      <c r="F589" s="26">
        <f t="shared" si="157"/>
        <v>-0.611348953199212</v>
      </c>
      <c r="G589" s="11">
        <f t="shared" si="158"/>
        <v>-0.0029</v>
      </c>
      <c r="H589" s="11">
        <f t="shared" si="159"/>
        <v>-0.0175</v>
      </c>
      <c r="I589" s="11">
        <f t="shared" si="160"/>
        <v>-0.014600000000000002</v>
      </c>
      <c r="J589" s="1">
        <v>38522</v>
      </c>
      <c r="K589" s="14"/>
      <c r="L589" s="4">
        <v>-7.337519788042798E-06</v>
      </c>
      <c r="M589" s="14"/>
      <c r="N589" s="4">
        <v>-2.4075685614834914E-05</v>
      </c>
      <c r="O589" s="18">
        <v>-0.0081</v>
      </c>
    </row>
    <row r="590" spans="1:15" ht="13.5">
      <c r="A590" s="2">
        <v>93099</v>
      </c>
      <c r="B590" s="3" t="s">
        <v>987</v>
      </c>
      <c r="C590" s="2" t="s">
        <v>988</v>
      </c>
      <c r="D590" s="26">
        <f t="shared" si="155"/>
        <v>-0.1588787127513802</v>
      </c>
      <c r="E590" s="26">
        <f t="shared" si="156"/>
        <v>-1.0048731068237644</v>
      </c>
      <c r="F590" s="26">
        <f t="shared" si="157"/>
        <v>-0.8459943940723842</v>
      </c>
      <c r="G590" s="11">
        <f t="shared" si="158"/>
        <v>-0.0017</v>
      </c>
      <c r="H590" s="11">
        <f t="shared" si="159"/>
        <v>-0.0181</v>
      </c>
      <c r="I590" s="11">
        <f t="shared" si="160"/>
        <v>-0.0164</v>
      </c>
      <c r="J590" s="1">
        <v>36262</v>
      </c>
      <c r="K590" s="14" t="s">
        <v>1075</v>
      </c>
      <c r="L590" s="4">
        <v>-4.349951409033183E-06</v>
      </c>
      <c r="M590" s="14"/>
      <c r="N590" s="4">
        <v>-2.751249120307095E-05</v>
      </c>
      <c r="O590" s="18">
        <v>-0.0074</v>
      </c>
    </row>
    <row r="591" spans="1:15" ht="13.5">
      <c r="A591" s="2">
        <v>960630</v>
      </c>
      <c r="B591" s="3" t="s">
        <v>989</v>
      </c>
      <c r="C591" s="2" t="s">
        <v>990</v>
      </c>
      <c r="D591" s="26">
        <f t="shared" si="155"/>
        <v>0.16114940011946105</v>
      </c>
      <c r="E591" s="26">
        <f t="shared" si="156"/>
        <v>-0.4244118507932712</v>
      </c>
      <c r="F591" s="26">
        <f t="shared" si="157"/>
        <v>-0.5855612509127323</v>
      </c>
      <c r="G591" s="11">
        <f t="shared" si="158"/>
        <v>0.0017</v>
      </c>
      <c r="H591" s="11">
        <f t="shared" si="159"/>
        <v>-0.0121</v>
      </c>
      <c r="I591" s="11">
        <f t="shared" si="160"/>
        <v>-0.0138</v>
      </c>
      <c r="J591" s="1">
        <v>36262</v>
      </c>
      <c r="K591" s="14" t="s">
        <v>1075</v>
      </c>
      <c r="L591" s="4">
        <v>4.412120717590671E-06</v>
      </c>
      <c r="M591" s="14"/>
      <c r="N591" s="4">
        <v>-1.1620001801358583E-05</v>
      </c>
      <c r="O591" s="18">
        <v>-0.0076</v>
      </c>
    </row>
    <row r="592" spans="3:9" ht="13.5">
      <c r="C592" s="2" t="s">
        <v>590</v>
      </c>
      <c r="D592" s="26">
        <f>AVERAGE(D567:D591)</f>
        <v>-0.0613635526157606</v>
      </c>
      <c r="E592" s="26">
        <f>AVERAGE(E567:E591)</f>
        <v>-0.7300291263755286</v>
      </c>
      <c r="F592" s="26">
        <f t="shared" si="157"/>
        <v>-0.668665573759768</v>
      </c>
      <c r="G592" s="11">
        <f>AVERAGE(G567:G591)</f>
        <v>-0.00066</v>
      </c>
      <c r="H592" s="11">
        <f>AVERAGE(H567:H591)</f>
        <v>-0.015568</v>
      </c>
      <c r="I592" s="11">
        <f t="shared" si="160"/>
        <v>-0.014908000000000001</v>
      </c>
    </row>
    <row r="593" spans="4:8" ht="13.5">
      <c r="D593" s="26"/>
      <c r="E593" s="26"/>
      <c r="F593" s="26"/>
      <c r="G593" s="11"/>
      <c r="H593" s="11"/>
    </row>
    <row r="594" spans="2:8" ht="13.5">
      <c r="B594" s="6" t="s">
        <v>991</v>
      </c>
      <c r="D594" s="26"/>
      <c r="E594" s="26"/>
      <c r="F594" s="26"/>
      <c r="G594" s="11"/>
      <c r="H594" s="11"/>
    </row>
    <row r="595" spans="1:15" ht="13.5">
      <c r="A595" s="2">
        <v>940059</v>
      </c>
      <c r="B595" s="3" t="s">
        <v>992</v>
      </c>
      <c r="C595" s="2" t="s">
        <v>993</v>
      </c>
      <c r="D595" s="26">
        <f aca="true" t="shared" si="161" ref="D595:D601">L595*365.2425*100</f>
        <v>0.19171931854177562</v>
      </c>
      <c r="E595" s="26">
        <f aca="true" t="shared" si="162" ref="E595:E601">N595*365.2425*100</f>
        <v>-0.07197426380101052</v>
      </c>
      <c r="F595" s="26">
        <f t="shared" si="157"/>
        <v>-0.26369358234278617</v>
      </c>
      <c r="G595" s="11">
        <f aca="true" t="shared" si="163" ref="G595:G601">ROUND((G$1-39575)*L595,4)</f>
        <v>0.002</v>
      </c>
      <c r="H595" s="11">
        <f aca="true" t="shared" si="164" ref="H595:H601">ROUND((G$1-39576)*N595+O595,4)</f>
        <v>-0.0072</v>
      </c>
      <c r="I595" s="11">
        <f aca="true" t="shared" si="165" ref="I595:I628">H595-G595</f>
        <v>-0.0092</v>
      </c>
      <c r="J595" s="1">
        <v>36262</v>
      </c>
      <c r="K595" s="14" t="s">
        <v>1075</v>
      </c>
      <c r="L595" s="4">
        <v>5.249096656105892E-06</v>
      </c>
      <c r="M595" s="14"/>
      <c r="N595" s="4">
        <v>-1.97058841183626E-06</v>
      </c>
      <c r="O595" s="18">
        <v>-0.0064</v>
      </c>
    </row>
    <row r="596" spans="1:15" ht="13.5">
      <c r="A596" s="2">
        <v>950293</v>
      </c>
      <c r="B596" s="3" t="s">
        <v>1002</v>
      </c>
      <c r="C596" s="2" t="s">
        <v>1003</v>
      </c>
      <c r="D596" s="26">
        <f t="shared" si="161"/>
        <v>0.14042179483497183</v>
      </c>
      <c r="E596" s="26">
        <f t="shared" si="162"/>
        <v>-0.487638640011827</v>
      </c>
      <c r="F596" s="26">
        <f aca="true" t="shared" si="166" ref="F596:F602">E596-D596</f>
        <v>-0.6280604348467989</v>
      </c>
      <c r="G596" s="11">
        <f t="shared" si="163"/>
        <v>0.0015</v>
      </c>
      <c r="H596" s="11">
        <f t="shared" si="164"/>
        <v>-0.0125</v>
      </c>
      <c r="I596" s="11">
        <f aca="true" t="shared" si="167" ref="I596:I602">H596-G596</f>
        <v>-0.014</v>
      </c>
      <c r="J596" s="1">
        <v>36262</v>
      </c>
      <c r="K596" s="14" t="s">
        <v>1075</v>
      </c>
      <c r="L596" s="4">
        <v>3.84461816012572E-06</v>
      </c>
      <c r="M596" s="14"/>
      <c r="N596" s="4">
        <v>-1.3351092493667276E-05</v>
      </c>
      <c r="O596" s="18">
        <v>-0.0073</v>
      </c>
    </row>
    <row r="597" spans="1:15" ht="13.5">
      <c r="A597" s="2">
        <v>950292</v>
      </c>
      <c r="B597" s="3" t="s">
        <v>1024</v>
      </c>
      <c r="C597" s="2" t="s">
        <v>1025</v>
      </c>
      <c r="D597" s="26">
        <f t="shared" si="161"/>
        <v>0.2883174627994803</v>
      </c>
      <c r="E597" s="26">
        <f t="shared" si="162"/>
        <v>-0.3080409794805327</v>
      </c>
      <c r="F597" s="26">
        <f t="shared" si="166"/>
        <v>-0.596358442280013</v>
      </c>
      <c r="G597" s="11">
        <f t="shared" si="163"/>
        <v>0.0031</v>
      </c>
      <c r="H597" s="11">
        <f t="shared" si="164"/>
        <v>-0.0105</v>
      </c>
      <c r="I597" s="11">
        <f t="shared" si="167"/>
        <v>-0.013600000000000001</v>
      </c>
      <c r="J597" s="1">
        <v>36262</v>
      </c>
      <c r="K597" s="14" t="s">
        <v>1075</v>
      </c>
      <c r="L597" s="4">
        <v>7.893864016358455E-06</v>
      </c>
      <c r="M597" s="14"/>
      <c r="N597" s="4">
        <v>-8.433875561593536E-06</v>
      </c>
      <c r="O597" s="18">
        <v>-0.0072</v>
      </c>
    </row>
    <row r="598" spans="1:15" ht="13.5">
      <c r="A598" s="2">
        <v>950294</v>
      </c>
      <c r="B598" s="3" t="s">
        <v>1034</v>
      </c>
      <c r="C598" s="2" t="s">
        <v>1035</v>
      </c>
      <c r="D598" s="26">
        <f t="shared" si="161"/>
        <v>0.35266402861212787</v>
      </c>
      <c r="E598" s="26">
        <f t="shared" si="162"/>
        <v>-0.4220009171990736</v>
      </c>
      <c r="F598" s="26">
        <f t="shared" si="166"/>
        <v>-0.7746649458112015</v>
      </c>
      <c r="G598" s="11">
        <f t="shared" si="163"/>
        <v>0.0038</v>
      </c>
      <c r="H598" s="11">
        <f t="shared" si="164"/>
        <v>-0.011</v>
      </c>
      <c r="I598" s="11">
        <f t="shared" si="167"/>
        <v>-0.014799999999999999</v>
      </c>
      <c r="J598" s="1">
        <v>36262</v>
      </c>
      <c r="K598" s="14" t="s">
        <v>1075</v>
      </c>
      <c r="L598" s="4">
        <v>9.655613150499405E-06</v>
      </c>
      <c r="M598" s="14"/>
      <c r="N598" s="4">
        <v>-1.1553992681549206E-05</v>
      </c>
      <c r="O598" s="18">
        <v>-0.0065</v>
      </c>
    </row>
    <row r="599" spans="1:15" ht="13.5">
      <c r="A599" s="2">
        <v>960619</v>
      </c>
      <c r="B599" s="3" t="s">
        <v>1036</v>
      </c>
      <c r="C599" s="2" t="s">
        <v>1037</v>
      </c>
      <c r="D599" s="26">
        <f t="shared" si="161"/>
        <v>0.19957386269729419</v>
      </c>
      <c r="E599" s="26">
        <f t="shared" si="162"/>
        <v>-0.04609823233612076</v>
      </c>
      <c r="F599" s="26">
        <f t="shared" si="166"/>
        <v>-0.24567209503341494</v>
      </c>
      <c r="G599" s="11">
        <f t="shared" si="163"/>
        <v>0.0021</v>
      </c>
      <c r="H599" s="11">
        <f t="shared" si="164"/>
        <v>-0.0073</v>
      </c>
      <c r="I599" s="11">
        <f t="shared" si="167"/>
        <v>-0.0094</v>
      </c>
      <c r="J599" s="1">
        <v>36262</v>
      </c>
      <c r="K599" s="14" t="s">
        <v>1075</v>
      </c>
      <c r="L599" s="4">
        <v>5.46414677090684E-06</v>
      </c>
      <c r="M599" s="14"/>
      <c r="N599" s="4">
        <v>-1.2621267332284923E-06</v>
      </c>
      <c r="O599" s="18">
        <v>-0.0068</v>
      </c>
    </row>
    <row r="600" spans="1:15" ht="13.5">
      <c r="A600" s="2">
        <v>950283</v>
      </c>
      <c r="B600" s="3" t="s">
        <v>1040</v>
      </c>
      <c r="C600" s="2" t="s">
        <v>1041</v>
      </c>
      <c r="D600" s="26">
        <f t="shared" si="161"/>
        <v>0.3476127090149174</v>
      </c>
      <c r="E600" s="26">
        <f t="shared" si="162"/>
        <v>-0.01832064199471965</v>
      </c>
      <c r="F600" s="26">
        <f t="shared" si="166"/>
        <v>-0.3659333510096371</v>
      </c>
      <c r="G600" s="11">
        <f t="shared" si="163"/>
        <v>0.0037</v>
      </c>
      <c r="H600" s="11">
        <f t="shared" si="164"/>
        <v>-0.0087</v>
      </c>
      <c r="I600" s="11">
        <f t="shared" si="167"/>
        <v>-0.0124</v>
      </c>
      <c r="J600" s="1">
        <v>36262</v>
      </c>
      <c r="K600" s="14" t="s">
        <v>1075</v>
      </c>
      <c r="L600" s="4">
        <v>9.517312717301995E-06</v>
      </c>
      <c r="M600" s="14"/>
      <c r="N600" s="4">
        <v>-5.016021408987083E-07</v>
      </c>
      <c r="O600" s="18">
        <v>-0.0085</v>
      </c>
    </row>
    <row r="601" spans="1:15" ht="13.5">
      <c r="A601" s="2">
        <v>940060</v>
      </c>
      <c r="B601" s="3" t="s">
        <v>1046</v>
      </c>
      <c r="C601" s="2" t="s">
        <v>1047</v>
      </c>
      <c r="D601" s="26">
        <f t="shared" si="161"/>
        <v>0.36574965306752705</v>
      </c>
      <c r="E601" s="26">
        <f t="shared" si="162"/>
        <v>-0.11417476724963958</v>
      </c>
      <c r="F601" s="26">
        <f t="shared" si="166"/>
        <v>-0.47992442031716664</v>
      </c>
      <c r="G601" s="11">
        <f t="shared" si="163"/>
        <v>0.0039</v>
      </c>
      <c r="H601" s="11">
        <f t="shared" si="164"/>
        <v>-0.0088</v>
      </c>
      <c r="I601" s="11">
        <f t="shared" si="167"/>
        <v>-0.0127</v>
      </c>
      <c r="J601" s="1">
        <v>36262</v>
      </c>
      <c r="K601" s="14" t="s">
        <v>1075</v>
      </c>
      <c r="L601" s="4">
        <v>1.001388537937198E-05</v>
      </c>
      <c r="M601" s="14"/>
      <c r="N601" s="4">
        <v>-3.125998952740702E-06</v>
      </c>
      <c r="O601" s="18">
        <v>-0.0076</v>
      </c>
    </row>
    <row r="602" spans="3:9" ht="13.5">
      <c r="C602" s="2" t="s">
        <v>590</v>
      </c>
      <c r="D602" s="26">
        <f>AVERAGE(D595:D601)</f>
        <v>0.2694369756525849</v>
      </c>
      <c r="E602" s="26">
        <f>AVERAGE(E595:E601)</f>
        <v>-0.20974977743898915</v>
      </c>
      <c r="F602" s="26">
        <f t="shared" si="166"/>
        <v>-0.47918675309157405</v>
      </c>
      <c r="G602" s="11">
        <f>AVERAGE(G595:G601)</f>
        <v>0.002871428571428571</v>
      </c>
      <c r="H602" s="11">
        <f>AVERAGE(H595:H601)</f>
        <v>-0.009428571428571429</v>
      </c>
      <c r="I602" s="11">
        <f t="shared" si="167"/>
        <v>-0.0123</v>
      </c>
    </row>
    <row r="603" spans="4:8" ht="13.5">
      <c r="D603" s="26"/>
      <c r="E603" s="26"/>
      <c r="F603" s="26"/>
      <c r="G603" s="11"/>
      <c r="H603" s="11"/>
    </row>
    <row r="604" spans="1:15" ht="13.5">
      <c r="A604" s="2">
        <v>950287</v>
      </c>
      <c r="B604" s="3" t="s">
        <v>994</v>
      </c>
      <c r="C604" s="2" t="s">
        <v>995</v>
      </c>
      <c r="D604" s="26">
        <f aca="true" t="shared" si="168" ref="D604:D627">L604*365.2425*100</f>
        <v>0.5101376414123723</v>
      </c>
      <c r="E604" s="26">
        <f aca="true" t="shared" si="169" ref="E604:E627">N604*365.2425*100</f>
        <v>-0.06570184338598445</v>
      </c>
      <c r="F604" s="26">
        <f t="shared" si="157"/>
        <v>-0.5758394847983568</v>
      </c>
      <c r="G604" s="11">
        <f aca="true" t="shared" si="170" ref="G604:G627">ROUND((G$1-39575)*L604,4)</f>
        <v>0.0054</v>
      </c>
      <c r="H604" s="11">
        <f aca="true" t="shared" si="171" ref="H604:H627">ROUND((G$1-39576)*N604+O604,4)</f>
        <v>-0.0123</v>
      </c>
      <c r="I604" s="11">
        <f t="shared" si="165"/>
        <v>-0.0177</v>
      </c>
      <c r="J604" s="1">
        <v>36262</v>
      </c>
      <c r="K604" s="10"/>
      <c r="L604" s="4">
        <v>1.3967094229515247E-05</v>
      </c>
      <c r="M604" s="14"/>
      <c r="N604" s="4">
        <v>-1.7988553737854838E-06</v>
      </c>
      <c r="O604" s="18">
        <v>-0.0116</v>
      </c>
    </row>
    <row r="605" spans="1:15" ht="13.5">
      <c r="A605" s="2">
        <v>970812</v>
      </c>
      <c r="B605" s="3" t="s">
        <v>996</v>
      </c>
      <c r="C605" s="2" t="s">
        <v>997</v>
      </c>
      <c r="D605" s="26">
        <f t="shared" si="168"/>
        <v>0.8931986572077558</v>
      </c>
      <c r="E605" s="26">
        <f t="shared" si="169"/>
        <v>0.0762683564563218</v>
      </c>
      <c r="F605" s="26">
        <f t="shared" si="157"/>
        <v>-0.816930300751434</v>
      </c>
      <c r="G605" s="11">
        <f t="shared" si="170"/>
        <v>0.0095</v>
      </c>
      <c r="H605" s="11">
        <f t="shared" si="171"/>
        <v>-0.0098</v>
      </c>
      <c r="I605" s="11">
        <f t="shared" si="165"/>
        <v>-0.019299999999999998</v>
      </c>
      <c r="J605" s="1">
        <v>36262</v>
      </c>
      <c r="K605" s="10"/>
      <c r="L605" s="4">
        <v>2.4454948622018408E-05</v>
      </c>
      <c r="M605" s="14"/>
      <c r="N605" s="4">
        <v>2.088156675532606E-06</v>
      </c>
      <c r="O605" s="18">
        <v>-0.0106</v>
      </c>
    </row>
    <row r="606" spans="1:15" ht="13.5">
      <c r="A606" s="2">
        <v>31128</v>
      </c>
      <c r="B606" s="3" t="s">
        <v>998</v>
      </c>
      <c r="C606" s="2" t="s">
        <v>999</v>
      </c>
      <c r="D606" s="26">
        <f t="shared" si="168"/>
        <v>0.44422016802655484</v>
      </c>
      <c r="E606" s="26">
        <f t="shared" si="169"/>
        <v>0.1235047608129711</v>
      </c>
      <c r="F606" s="26">
        <f t="shared" si="157"/>
        <v>-0.3207154072135837</v>
      </c>
      <c r="G606" s="11">
        <f t="shared" si="170"/>
        <v>0.0047</v>
      </c>
      <c r="H606" s="11">
        <f t="shared" si="171"/>
        <v>-0.0078</v>
      </c>
      <c r="I606" s="11">
        <f t="shared" si="165"/>
        <v>-0.0125</v>
      </c>
      <c r="J606" s="1">
        <v>38419</v>
      </c>
      <c r="K606" s="10"/>
      <c r="L606" s="4">
        <v>1.2162335106855168E-05</v>
      </c>
      <c r="M606" s="14"/>
      <c r="N606" s="4">
        <v>3.3814455002627325E-06</v>
      </c>
      <c r="O606" s="18">
        <v>-0.0091</v>
      </c>
    </row>
    <row r="607" spans="1:15" ht="13.5">
      <c r="A607" s="2">
        <v>950279</v>
      </c>
      <c r="B607" s="3" t="s">
        <v>1000</v>
      </c>
      <c r="C607" s="2" t="s">
        <v>1001</v>
      </c>
      <c r="D607" s="26">
        <f t="shared" si="168"/>
        <v>1.0004596201705533</v>
      </c>
      <c r="E607" s="26">
        <f t="shared" si="169"/>
        <v>0.6592620963858005</v>
      </c>
      <c r="F607" s="26">
        <f t="shared" si="157"/>
        <v>-0.3411975237847529</v>
      </c>
      <c r="G607" s="11">
        <f t="shared" si="170"/>
        <v>0.0107</v>
      </c>
      <c r="H607" s="11">
        <f t="shared" si="171"/>
        <v>-0.0049</v>
      </c>
      <c r="I607" s="11">
        <f t="shared" si="165"/>
        <v>-0.0156</v>
      </c>
      <c r="J607" s="1">
        <v>36262</v>
      </c>
      <c r="K607" s="10"/>
      <c r="L607" s="4">
        <v>2.7391654042740186E-05</v>
      </c>
      <c r="M607" s="14"/>
      <c r="N607" s="4">
        <v>1.804998313136616E-05</v>
      </c>
      <c r="O607" s="18">
        <v>-0.0119</v>
      </c>
    </row>
    <row r="608" spans="1:15" ht="13.5">
      <c r="A608" s="2">
        <v>20992</v>
      </c>
      <c r="B608" s="3" t="s">
        <v>1004</v>
      </c>
      <c r="C608" s="2" t="s">
        <v>1005</v>
      </c>
      <c r="D608" s="26">
        <f t="shared" si="168"/>
        <v>0.2026653415943042</v>
      </c>
      <c r="E608" s="26">
        <f t="shared" si="169"/>
        <v>-0.19576847679066894</v>
      </c>
      <c r="F608" s="26">
        <f t="shared" si="157"/>
        <v>-0.39843381838497316</v>
      </c>
      <c r="G608" s="11">
        <f t="shared" si="170"/>
        <v>0.0022</v>
      </c>
      <c r="H608" s="11">
        <f t="shared" si="171"/>
        <v>-0.0093</v>
      </c>
      <c r="I608" s="11">
        <f t="shared" si="165"/>
        <v>-0.0115</v>
      </c>
      <c r="J608" s="1">
        <v>38353</v>
      </c>
      <c r="K608" s="10"/>
      <c r="L608" s="4">
        <v>5.5487885882476485E-06</v>
      </c>
      <c r="M608" s="14"/>
      <c r="N608" s="4">
        <v>-5.359958843526396E-06</v>
      </c>
      <c r="O608" s="18">
        <v>-0.0072</v>
      </c>
    </row>
    <row r="609" spans="1:15" ht="13.5">
      <c r="A609" s="2">
        <v>950281</v>
      </c>
      <c r="B609" s="3" t="s">
        <v>1006</v>
      </c>
      <c r="C609" s="2" t="s">
        <v>1007</v>
      </c>
      <c r="D609" s="26">
        <f t="shared" si="168"/>
        <v>0.4012554325106152</v>
      </c>
      <c r="E609" s="26">
        <f t="shared" si="169"/>
        <v>-0.1429610021057828</v>
      </c>
      <c r="F609" s="26">
        <f t="shared" si="157"/>
        <v>-0.544216434616398</v>
      </c>
      <c r="G609" s="11">
        <f t="shared" si="170"/>
        <v>0.0043</v>
      </c>
      <c r="H609" s="11">
        <f t="shared" si="171"/>
        <v>-0.0102</v>
      </c>
      <c r="I609" s="11">
        <f t="shared" si="165"/>
        <v>-0.0145</v>
      </c>
      <c r="J609" s="1">
        <v>36262</v>
      </c>
      <c r="K609" s="10"/>
      <c r="L609" s="4">
        <v>1.0986000602630175E-05</v>
      </c>
      <c r="M609" s="14"/>
      <c r="N609" s="4">
        <v>-3.914139293915215E-06</v>
      </c>
      <c r="O609" s="18">
        <v>-0.0087</v>
      </c>
    </row>
    <row r="610" spans="1:15" ht="13.5">
      <c r="A610" s="2">
        <v>940058</v>
      </c>
      <c r="B610" s="3" t="s">
        <v>1008</v>
      </c>
      <c r="C610" s="2" t="s">
        <v>1009</v>
      </c>
      <c r="D610" s="26">
        <f t="shared" si="168"/>
        <v>0.5193553079062092</v>
      </c>
      <c r="E610" s="26">
        <f t="shared" si="169"/>
        <v>0.22871808841205257</v>
      </c>
      <c r="F610" s="26">
        <f t="shared" si="157"/>
        <v>-0.29063721949415666</v>
      </c>
      <c r="G610" s="11">
        <f t="shared" si="170"/>
        <v>0.0055</v>
      </c>
      <c r="H610" s="11">
        <f t="shared" si="171"/>
        <v>-0.0082</v>
      </c>
      <c r="I610" s="11">
        <f t="shared" si="165"/>
        <v>-0.0137</v>
      </c>
      <c r="J610" s="1">
        <v>36262</v>
      </c>
      <c r="K610" s="10"/>
      <c r="L610" s="4">
        <v>1.4219465366330839E-05</v>
      </c>
      <c r="M610" s="14"/>
      <c r="N610" s="4">
        <v>6.2620885688837575E-06</v>
      </c>
      <c r="O610" s="18">
        <v>-0.0106</v>
      </c>
    </row>
    <row r="611" spans="1:15" ht="13.5">
      <c r="A611" s="2">
        <v>950286</v>
      </c>
      <c r="B611" s="3" t="s">
        <v>1010</v>
      </c>
      <c r="C611" s="2" t="s">
        <v>1011</v>
      </c>
      <c r="D611" s="26">
        <f t="shared" si="168"/>
        <v>0.9033190135312843</v>
      </c>
      <c r="E611" s="26">
        <f t="shared" si="169"/>
        <v>0.2932284042535501</v>
      </c>
      <c r="F611" s="26">
        <f t="shared" si="157"/>
        <v>-0.6100906092777342</v>
      </c>
      <c r="G611" s="11">
        <f t="shared" si="170"/>
        <v>0.0096</v>
      </c>
      <c r="H611" s="11">
        <f t="shared" si="171"/>
        <v>-0.0085</v>
      </c>
      <c r="I611" s="11">
        <f t="shared" si="165"/>
        <v>-0.018099999999999998</v>
      </c>
      <c r="J611" s="1">
        <v>36262</v>
      </c>
      <c r="K611" s="10"/>
      <c r="L611" s="4">
        <v>2.4732034566932497E-05</v>
      </c>
      <c r="M611" s="14"/>
      <c r="N611" s="4">
        <v>8.028321026538535E-06</v>
      </c>
      <c r="O611" s="18">
        <v>-0.0116</v>
      </c>
    </row>
    <row r="612" spans="1:15" ht="13.5">
      <c r="A612" s="2">
        <v>970811</v>
      </c>
      <c r="B612" s="3" t="s">
        <v>1012</v>
      </c>
      <c r="C612" s="2" t="s">
        <v>1013</v>
      </c>
      <c r="D612" s="26">
        <f t="shared" si="168"/>
        <v>0.33449686234491677</v>
      </c>
      <c r="E612" s="26">
        <f t="shared" si="169"/>
        <v>-0.3428209291042274</v>
      </c>
      <c r="F612" s="26">
        <f t="shared" si="157"/>
        <v>-0.6773177914491442</v>
      </c>
      <c r="G612" s="11">
        <f t="shared" si="170"/>
        <v>0.0036</v>
      </c>
      <c r="H612" s="11">
        <f t="shared" si="171"/>
        <v>-0.0139</v>
      </c>
      <c r="I612" s="11">
        <f t="shared" si="165"/>
        <v>-0.017499999999999998</v>
      </c>
      <c r="J612" s="1">
        <v>36262</v>
      </c>
      <c r="K612" s="10"/>
      <c r="L612" s="4">
        <v>9.158213032298178E-06</v>
      </c>
      <c r="M612" s="14"/>
      <c r="N612" s="4">
        <v>-9.386118239367746E-06</v>
      </c>
      <c r="O612" s="18">
        <v>-0.0102</v>
      </c>
    </row>
    <row r="613" spans="1:15" ht="13.5">
      <c r="A613" s="2">
        <v>960618</v>
      </c>
      <c r="B613" s="3" t="s">
        <v>1014</v>
      </c>
      <c r="C613" s="2" t="s">
        <v>1015</v>
      </c>
      <c r="D613" s="26">
        <f t="shared" si="168"/>
        <v>0.6951538164732295</v>
      </c>
      <c r="E613" s="26">
        <f t="shared" si="169"/>
        <v>0.5196844303237603</v>
      </c>
      <c r="F613" s="26">
        <f t="shared" si="157"/>
        <v>-0.17546938614946916</v>
      </c>
      <c r="G613" s="11">
        <f t="shared" si="170"/>
        <v>0.0074</v>
      </c>
      <c r="H613" s="11">
        <f t="shared" si="171"/>
        <v>-0.0062</v>
      </c>
      <c r="I613" s="11">
        <f t="shared" si="165"/>
        <v>-0.013600000000000001</v>
      </c>
      <c r="J613" s="1">
        <v>36262</v>
      </c>
      <c r="K613" s="10"/>
      <c r="L613" s="4">
        <v>1.903266505056858E-05</v>
      </c>
      <c r="M613" s="14"/>
      <c r="N613" s="4">
        <v>1.4228476432062542E-05</v>
      </c>
      <c r="O613" s="18">
        <v>-0.0117</v>
      </c>
    </row>
    <row r="614" spans="1:15" ht="13.5">
      <c r="A614" s="2">
        <v>21099</v>
      </c>
      <c r="B614" s="3" t="s">
        <v>1016</v>
      </c>
      <c r="C614" s="2" t="s">
        <v>1017</v>
      </c>
      <c r="D614" s="26">
        <f t="shared" si="168"/>
        <v>0.24140705658726044</v>
      </c>
      <c r="E614" s="26">
        <f t="shared" si="169"/>
        <v>0.4114730619494946</v>
      </c>
      <c r="F614" s="26">
        <f t="shared" si="157"/>
        <v>0.17006600536223418</v>
      </c>
      <c r="G614" s="11">
        <f t="shared" si="170"/>
        <v>0.0026</v>
      </c>
      <c r="H614" s="11">
        <f t="shared" si="171"/>
        <v>-0.0042</v>
      </c>
      <c r="I614" s="11">
        <f t="shared" si="165"/>
        <v>-0.0068</v>
      </c>
      <c r="J614" s="1">
        <v>38353</v>
      </c>
      <c r="K614" s="10"/>
      <c r="L614" s="4">
        <v>6.609500717667315E-06</v>
      </c>
      <c r="M614" s="14"/>
      <c r="N614" s="4">
        <v>1.1265749794985375E-05</v>
      </c>
      <c r="O614" s="18">
        <v>-0.0086</v>
      </c>
    </row>
    <row r="615" spans="1:15" ht="13.5">
      <c r="A615" s="2">
        <v>950291</v>
      </c>
      <c r="B615" s="3" t="s">
        <v>1018</v>
      </c>
      <c r="C615" s="2" t="s">
        <v>1019</v>
      </c>
      <c r="D615" s="26">
        <f t="shared" si="168"/>
        <v>0.7752657209593613</v>
      </c>
      <c r="E615" s="26">
        <f t="shared" si="169"/>
        <v>-0.0832413295108582</v>
      </c>
      <c r="F615" s="26">
        <f t="shared" si="157"/>
        <v>-0.8585070504702195</v>
      </c>
      <c r="G615" s="11">
        <f t="shared" si="170"/>
        <v>0.0083</v>
      </c>
      <c r="H615" s="11">
        <f t="shared" si="171"/>
        <v>-0.0108</v>
      </c>
      <c r="I615" s="11">
        <f t="shared" si="165"/>
        <v>-0.0191</v>
      </c>
      <c r="J615" s="1">
        <v>36262</v>
      </c>
      <c r="K615" s="10"/>
      <c r="L615" s="4">
        <v>2.1226054496926323E-05</v>
      </c>
      <c r="M615" s="14"/>
      <c r="N615" s="4">
        <v>-2.279070193388179E-06</v>
      </c>
      <c r="O615" s="18">
        <v>-0.0099</v>
      </c>
    </row>
    <row r="616" spans="1:15" ht="13.5">
      <c r="A616" s="2">
        <v>20990</v>
      </c>
      <c r="B616" s="3" t="s">
        <v>1020</v>
      </c>
      <c r="C616" s="2" t="s">
        <v>1021</v>
      </c>
      <c r="D616" s="26">
        <f t="shared" si="168"/>
        <v>0.5119199102412326</v>
      </c>
      <c r="E616" s="26">
        <f t="shared" si="169"/>
        <v>0.2054361866793598</v>
      </c>
      <c r="F616" s="26">
        <f t="shared" si="157"/>
        <v>-0.3064837235618728</v>
      </c>
      <c r="G616" s="11">
        <f t="shared" si="170"/>
        <v>0.0055</v>
      </c>
      <c r="H616" s="11">
        <f t="shared" si="171"/>
        <v>-0.0047</v>
      </c>
      <c r="I616" s="11">
        <f t="shared" si="165"/>
        <v>-0.0102</v>
      </c>
      <c r="J616" s="1">
        <v>38353</v>
      </c>
      <c r="K616" s="10"/>
      <c r="L616" s="4">
        <v>1.4015891092663988E-05</v>
      </c>
      <c r="M616" s="14"/>
      <c r="N616" s="4">
        <v>5.624651749984183E-06</v>
      </c>
      <c r="O616" s="18">
        <v>-0.0069</v>
      </c>
    </row>
    <row r="617" spans="1:15" ht="13.5">
      <c r="A617" s="2">
        <v>950280</v>
      </c>
      <c r="B617" s="3" t="s">
        <v>1022</v>
      </c>
      <c r="C617" s="2" t="s">
        <v>1023</v>
      </c>
      <c r="D617" s="26">
        <f t="shared" si="168"/>
        <v>0.8081965785699341</v>
      </c>
      <c r="E617" s="26">
        <f t="shared" si="169"/>
        <v>0.21736540134201895</v>
      </c>
      <c r="F617" s="26">
        <f t="shared" si="157"/>
        <v>-0.5908311772279151</v>
      </c>
      <c r="G617" s="11">
        <f t="shared" si="170"/>
        <v>0.0086</v>
      </c>
      <c r="H617" s="11">
        <f t="shared" si="171"/>
        <v>-0.0087</v>
      </c>
      <c r="I617" s="11">
        <f t="shared" si="165"/>
        <v>-0.0173</v>
      </c>
      <c r="J617" s="1">
        <v>36262</v>
      </c>
      <c r="K617" s="10"/>
      <c r="L617" s="4">
        <v>2.2127670754907604E-05</v>
      </c>
      <c r="M617" s="14"/>
      <c r="N617" s="4">
        <v>5.951262554111828E-06</v>
      </c>
      <c r="O617" s="18">
        <v>-0.011</v>
      </c>
    </row>
    <row r="618" spans="1:15" ht="13.5">
      <c r="A618" s="2">
        <v>960617</v>
      </c>
      <c r="B618" s="3" t="s">
        <v>1026</v>
      </c>
      <c r="C618" s="2" t="s">
        <v>1027</v>
      </c>
      <c r="D618" s="26">
        <f t="shared" si="168"/>
        <v>1.2828064854077001</v>
      </c>
      <c r="E618" s="26">
        <f t="shared" si="169"/>
        <v>0.6930698085625582</v>
      </c>
      <c r="F618" s="26">
        <f t="shared" si="157"/>
        <v>-0.589736676845142</v>
      </c>
      <c r="G618" s="11">
        <f t="shared" si="170"/>
        <v>0.0137</v>
      </c>
      <c r="H618" s="11">
        <f t="shared" si="171"/>
        <v>-0.0049</v>
      </c>
      <c r="I618" s="11">
        <f t="shared" si="165"/>
        <v>-0.0186</v>
      </c>
      <c r="J618" s="1">
        <v>36262</v>
      </c>
      <c r="K618" s="10"/>
      <c r="L618" s="4">
        <v>3.512204865008043E-05</v>
      </c>
      <c r="M618" s="14"/>
      <c r="N618" s="4">
        <v>1.8975606851956118E-05</v>
      </c>
      <c r="O618" s="18">
        <v>-0.0123</v>
      </c>
    </row>
    <row r="619" spans="1:15" ht="13.5">
      <c r="A619" s="2">
        <v>940061</v>
      </c>
      <c r="B619" s="3" t="s">
        <v>1028</v>
      </c>
      <c r="C619" s="2" t="s">
        <v>1029</v>
      </c>
      <c r="D619" s="26">
        <f t="shared" si="168"/>
        <v>0.39390376706539565</v>
      </c>
      <c r="E619" s="26">
        <f t="shared" si="169"/>
        <v>0.06941024286025645</v>
      </c>
      <c r="F619" s="26">
        <f t="shared" si="157"/>
        <v>-0.3244935242051392</v>
      </c>
      <c r="G619" s="11">
        <f t="shared" si="170"/>
        <v>0.0042</v>
      </c>
      <c r="H619" s="11">
        <f t="shared" si="171"/>
        <v>-0.0104</v>
      </c>
      <c r="I619" s="11">
        <f t="shared" si="165"/>
        <v>-0.014599999999999998</v>
      </c>
      <c r="J619" s="1">
        <v>36262</v>
      </c>
      <c r="K619" s="10"/>
      <c r="L619" s="4">
        <v>1.0784718839275155E-05</v>
      </c>
      <c r="M619" s="14"/>
      <c r="N619" s="4">
        <v>1.9003879028387015E-06</v>
      </c>
      <c r="O619" s="18">
        <v>-0.0111</v>
      </c>
    </row>
    <row r="620" spans="1:15" ht="13.5">
      <c r="A620" s="2">
        <v>20994</v>
      </c>
      <c r="B620" s="3" t="s">
        <v>1030</v>
      </c>
      <c r="C620" s="2" t="s">
        <v>1031</v>
      </c>
      <c r="D620" s="26">
        <f t="shared" si="168"/>
        <v>0.11906662664390463</v>
      </c>
      <c r="E620" s="26">
        <f t="shared" si="169"/>
        <v>-0.392326473000069</v>
      </c>
      <c r="F620" s="26">
        <f t="shared" si="157"/>
        <v>-0.5113930996439736</v>
      </c>
      <c r="G620" s="11">
        <f t="shared" si="170"/>
        <v>0.0013</v>
      </c>
      <c r="H620" s="11">
        <f t="shared" si="171"/>
        <v>-0.0111</v>
      </c>
      <c r="I620" s="11">
        <f t="shared" si="165"/>
        <v>-0.012400000000000001</v>
      </c>
      <c r="J620" s="1">
        <v>38353</v>
      </c>
      <c r="K620" s="10"/>
      <c r="L620" s="4">
        <v>3.2599335138683102E-06</v>
      </c>
      <c r="M620" s="14"/>
      <c r="N620" s="4">
        <v>-1.0741533994539765E-05</v>
      </c>
      <c r="O620" s="18">
        <v>-0.0069</v>
      </c>
    </row>
    <row r="621" spans="1:15" ht="13.5">
      <c r="A621" s="2">
        <v>950285</v>
      </c>
      <c r="B621" s="3" t="s">
        <v>1032</v>
      </c>
      <c r="C621" s="2" t="s">
        <v>1033</v>
      </c>
      <c r="D621" s="26">
        <f t="shared" si="168"/>
        <v>1.218508161650835</v>
      </c>
      <c r="E621" s="26">
        <f t="shared" si="169"/>
        <v>0.5701428617078906</v>
      </c>
      <c r="F621" s="26">
        <f t="shared" si="157"/>
        <v>-0.6483652999429445</v>
      </c>
      <c r="G621" s="11">
        <f t="shared" si="170"/>
        <v>0.013</v>
      </c>
      <c r="H621" s="11">
        <f t="shared" si="171"/>
        <v>-0.0055</v>
      </c>
      <c r="I621" s="11">
        <f t="shared" si="165"/>
        <v>-0.0185</v>
      </c>
      <c r="J621" s="1">
        <v>36262</v>
      </c>
      <c r="K621" s="10"/>
      <c r="L621" s="4">
        <v>3.336162033856506E-05</v>
      </c>
      <c r="M621" s="14"/>
      <c r="N621" s="4">
        <v>1.5609981360545133E-05</v>
      </c>
      <c r="O621" s="18">
        <v>-0.0116</v>
      </c>
    </row>
    <row r="622" spans="1:15" ht="13.5">
      <c r="A622" s="2">
        <v>950282</v>
      </c>
      <c r="B622" s="3" t="s">
        <v>1038</v>
      </c>
      <c r="C622" s="2" t="s">
        <v>1039</v>
      </c>
      <c r="D622" s="26">
        <f t="shared" si="168"/>
        <v>0.8418148453294156</v>
      </c>
      <c r="E622" s="26">
        <f t="shared" si="169"/>
        <v>0.18253454783218662</v>
      </c>
      <c r="F622" s="26">
        <f t="shared" si="157"/>
        <v>-0.659280297497229</v>
      </c>
      <c r="G622" s="11">
        <f t="shared" si="170"/>
        <v>0.009</v>
      </c>
      <c r="H622" s="11">
        <f t="shared" si="171"/>
        <v>-0.0086</v>
      </c>
      <c r="I622" s="11">
        <f t="shared" si="165"/>
        <v>-0.017599999999999998</v>
      </c>
      <c r="J622" s="1">
        <v>36262</v>
      </c>
      <c r="K622" s="10"/>
      <c r="L622" s="4">
        <v>2.3048107636143535E-05</v>
      </c>
      <c r="M622" s="14"/>
      <c r="N622" s="4">
        <v>4.997626175272226E-06</v>
      </c>
      <c r="O622" s="18">
        <v>-0.0105</v>
      </c>
    </row>
    <row r="623" spans="1:15" ht="13.5">
      <c r="A623" s="2">
        <v>950289</v>
      </c>
      <c r="B623" s="3" t="s">
        <v>1042</v>
      </c>
      <c r="C623" s="2" t="s">
        <v>1043</v>
      </c>
      <c r="D623" s="26">
        <f t="shared" si="168"/>
        <v>0.5059614500676833</v>
      </c>
      <c r="E623" s="26">
        <f t="shared" si="169"/>
        <v>-0.0952374526041863</v>
      </c>
      <c r="F623" s="26">
        <f t="shared" si="157"/>
        <v>-0.6011989026718696</v>
      </c>
      <c r="G623" s="11">
        <f t="shared" si="170"/>
        <v>0.0054</v>
      </c>
      <c r="H623" s="11">
        <f t="shared" si="171"/>
        <v>-0.0126</v>
      </c>
      <c r="I623" s="11">
        <f t="shared" si="165"/>
        <v>-0.018000000000000002</v>
      </c>
      <c r="J623" s="1">
        <v>36262</v>
      </c>
      <c r="K623" s="10"/>
      <c r="L623" s="4">
        <v>1.3852753994063759E-05</v>
      </c>
      <c r="M623" s="14"/>
      <c r="N623" s="4">
        <v>-2.6075128881273757E-06</v>
      </c>
      <c r="O623" s="18">
        <v>-0.0116</v>
      </c>
    </row>
    <row r="624" spans="1:15" ht="13.5">
      <c r="A624" s="2">
        <v>20991</v>
      </c>
      <c r="B624" s="3" t="s">
        <v>1044</v>
      </c>
      <c r="C624" s="2" t="s">
        <v>1045</v>
      </c>
      <c r="D624" s="26">
        <f t="shared" si="168"/>
        <v>0.5314704968496533</v>
      </c>
      <c r="E624" s="26">
        <f t="shared" si="169"/>
        <v>0.11556200193673369</v>
      </c>
      <c r="F624" s="26">
        <f t="shared" si="157"/>
        <v>-0.4159084949129196</v>
      </c>
      <c r="G624" s="11">
        <f t="shared" si="170"/>
        <v>0.0057</v>
      </c>
      <c r="H624" s="11">
        <f t="shared" si="171"/>
        <v>-0.0061</v>
      </c>
      <c r="I624" s="11">
        <f t="shared" si="165"/>
        <v>-0.011800000000000001</v>
      </c>
      <c r="J624" s="1">
        <v>38353</v>
      </c>
      <c r="K624" s="10"/>
      <c r="L624" s="4">
        <v>1.4551167973323293E-05</v>
      </c>
      <c r="M624" s="14"/>
      <c r="N624" s="4">
        <v>3.1639801484420268E-06</v>
      </c>
      <c r="O624" s="18">
        <v>-0.0073</v>
      </c>
    </row>
    <row r="625" spans="1:15" ht="13.5">
      <c r="A625" s="2">
        <v>950284</v>
      </c>
      <c r="B625" s="3" t="s">
        <v>1048</v>
      </c>
      <c r="C625" s="2" t="s">
        <v>1049</v>
      </c>
      <c r="D625" s="26">
        <f t="shared" si="168"/>
        <v>0.3490983788924461</v>
      </c>
      <c r="E625" s="26">
        <f t="shared" si="169"/>
        <v>-0.15599122072820606</v>
      </c>
      <c r="F625" s="26">
        <f t="shared" si="157"/>
        <v>-0.5050895996206521</v>
      </c>
      <c r="G625" s="11">
        <f t="shared" si="170"/>
        <v>0.0037</v>
      </c>
      <c r="H625" s="11">
        <f t="shared" si="171"/>
        <v>-0.0126</v>
      </c>
      <c r="I625" s="11">
        <f t="shared" si="165"/>
        <v>-0.016300000000000002</v>
      </c>
      <c r="J625" s="1">
        <v>36262</v>
      </c>
      <c r="K625" s="10"/>
      <c r="L625" s="4">
        <v>9.557988976979571E-06</v>
      </c>
      <c r="M625" s="14"/>
      <c r="N625" s="4">
        <v>-4.2708945626044635E-06</v>
      </c>
      <c r="O625" s="18">
        <v>-0.0109</v>
      </c>
    </row>
    <row r="626" spans="1:15" ht="13.5">
      <c r="A626" s="2">
        <v>950288</v>
      </c>
      <c r="B626" s="3" t="s">
        <v>1050</v>
      </c>
      <c r="C626" s="2" t="s">
        <v>1051</v>
      </c>
      <c r="D626" s="26">
        <f t="shared" si="168"/>
        <v>0.77281038011254</v>
      </c>
      <c r="E626" s="26">
        <f t="shared" si="169"/>
        <v>-0.08503290567487082</v>
      </c>
      <c r="F626" s="26">
        <f t="shared" si="157"/>
        <v>-0.8578432857874108</v>
      </c>
      <c r="G626" s="11">
        <f t="shared" si="170"/>
        <v>0.0083</v>
      </c>
      <c r="H626" s="11">
        <f t="shared" si="171"/>
        <v>-0.0126</v>
      </c>
      <c r="I626" s="11">
        <f t="shared" si="165"/>
        <v>-0.020900000000000002</v>
      </c>
      <c r="J626" s="1">
        <v>36262</v>
      </c>
      <c r="K626" s="10"/>
      <c r="L626" s="4">
        <v>2.115882954783575E-05</v>
      </c>
      <c r="M626" s="14"/>
      <c r="N626" s="4">
        <v>-2.3281218827182164E-06</v>
      </c>
      <c r="O626" s="18">
        <v>-0.0117</v>
      </c>
    </row>
    <row r="627" spans="1:15" ht="13.5">
      <c r="A627" s="2">
        <v>20993</v>
      </c>
      <c r="B627" s="3" t="s">
        <v>1052</v>
      </c>
      <c r="C627" s="2" t="s">
        <v>1053</v>
      </c>
      <c r="D627" s="26">
        <f t="shared" si="168"/>
        <v>0.571033007014809</v>
      </c>
      <c r="E627" s="26">
        <f t="shared" si="169"/>
        <v>-0.1124587918965719</v>
      </c>
      <c r="F627" s="26">
        <f t="shared" si="157"/>
        <v>-0.6834917989113809</v>
      </c>
      <c r="G627" s="11">
        <f t="shared" si="170"/>
        <v>0.0061</v>
      </c>
      <c r="H627" s="11">
        <f t="shared" si="171"/>
        <v>-0.0072</v>
      </c>
      <c r="I627" s="11">
        <f t="shared" si="165"/>
        <v>-0.0133</v>
      </c>
      <c r="J627" s="1">
        <v>38353</v>
      </c>
      <c r="K627" s="10"/>
      <c r="L627" s="4">
        <v>1.5634352711275632E-05</v>
      </c>
      <c r="M627" s="14"/>
      <c r="N627" s="4">
        <v>-3.0790171433108663E-06</v>
      </c>
      <c r="O627" s="18">
        <v>-0.006</v>
      </c>
    </row>
    <row r="628" spans="3:9" ht="13.5">
      <c r="C628" s="2" t="s">
        <v>590</v>
      </c>
      <c r="D628" s="26">
        <f>AVERAGE(D604:D627)</f>
        <v>0.6178135302737486</v>
      </c>
      <c r="E628" s="26">
        <f>AVERAGE(E604:E627)</f>
        <v>0.11225499269639705</v>
      </c>
      <c r="F628" s="26">
        <f t="shared" si="157"/>
        <v>-0.5055585375773516</v>
      </c>
      <c r="G628" s="11">
        <f>AVERAGE(G604:G627)</f>
        <v>0.006595833333333333</v>
      </c>
      <c r="H628" s="11">
        <f>AVERAGE(H604:H627)</f>
        <v>-0.008795833333333334</v>
      </c>
      <c r="I628" s="11">
        <f t="shared" si="165"/>
        <v>-0.015391666666666668</v>
      </c>
    </row>
    <row r="629" ht="13.5">
      <c r="F629" s="9"/>
    </row>
    <row r="630" ht="13.5">
      <c r="F630" s="9"/>
    </row>
    <row r="631" ht="13.5">
      <c r="F631" s="9"/>
    </row>
    <row r="632" ht="13.5">
      <c r="F632" s="9"/>
    </row>
    <row r="633" ht="13.5">
      <c r="F633" s="9"/>
    </row>
    <row r="634" ht="13.5">
      <c r="F634" s="9"/>
    </row>
    <row r="635" ht="13.5">
      <c r="F635" s="9"/>
    </row>
    <row r="636" ht="13.5">
      <c r="F636" s="9"/>
    </row>
    <row r="637" ht="13.5">
      <c r="F637" s="9"/>
    </row>
    <row r="638" ht="13.5">
      <c r="F638" s="9"/>
    </row>
    <row r="639" ht="13.5">
      <c r="F639" s="9"/>
    </row>
    <row r="640" ht="13.5">
      <c r="F640" s="9"/>
    </row>
    <row r="641" ht="13.5">
      <c r="F641" s="9"/>
    </row>
    <row r="642" ht="13.5">
      <c r="F642" s="9"/>
    </row>
    <row r="643" ht="13.5">
      <c r="F643" s="9"/>
    </row>
    <row r="644" ht="13.5">
      <c r="F644" s="9"/>
    </row>
    <row r="645" ht="13.5">
      <c r="F645" s="9"/>
    </row>
    <row r="646" ht="13.5">
      <c r="F646" s="9"/>
    </row>
    <row r="647" ht="13.5">
      <c r="F647" s="9"/>
    </row>
    <row r="648" ht="13.5">
      <c r="F648" s="9"/>
    </row>
    <row r="649" ht="13.5">
      <c r="F649" s="9"/>
    </row>
    <row r="650" ht="13.5">
      <c r="F650" s="9"/>
    </row>
    <row r="651" ht="13.5">
      <c r="F651" s="9"/>
    </row>
    <row r="652" ht="13.5">
      <c r="F652" s="9"/>
    </row>
    <row r="653" ht="13.5">
      <c r="F653" s="9"/>
    </row>
    <row r="654" ht="13.5">
      <c r="F654" s="9"/>
    </row>
    <row r="655" ht="13.5">
      <c r="F655" s="9"/>
    </row>
    <row r="656" ht="13.5">
      <c r="F656" s="9"/>
    </row>
    <row r="657" ht="13.5">
      <c r="F657" s="9"/>
    </row>
    <row r="658" ht="13.5">
      <c r="F658" s="9"/>
    </row>
    <row r="659" ht="13.5">
      <c r="F659" s="9"/>
    </row>
    <row r="660" ht="13.5">
      <c r="F660" s="9"/>
    </row>
    <row r="661" ht="13.5">
      <c r="F661" s="9"/>
    </row>
    <row r="662" ht="13.5">
      <c r="F662" s="9"/>
    </row>
    <row r="663" ht="13.5">
      <c r="F663" s="9"/>
    </row>
    <row r="664" ht="13.5">
      <c r="F664" s="9"/>
    </row>
    <row r="665" ht="13.5">
      <c r="F665" s="9"/>
    </row>
    <row r="666" ht="13.5">
      <c r="F666" s="9"/>
    </row>
    <row r="667" ht="13.5">
      <c r="F667" s="9"/>
    </row>
    <row r="668" ht="13.5">
      <c r="F668" s="9"/>
    </row>
    <row r="669" ht="13.5">
      <c r="F669" s="9"/>
    </row>
    <row r="670" ht="13.5">
      <c r="F670" s="9"/>
    </row>
    <row r="671" ht="13.5">
      <c r="F671" s="9"/>
    </row>
    <row r="672" ht="13.5">
      <c r="F672" s="9"/>
    </row>
    <row r="673" ht="13.5">
      <c r="F673" s="9"/>
    </row>
    <row r="674" ht="13.5">
      <c r="F674" s="9"/>
    </row>
    <row r="675" ht="13.5">
      <c r="F675" s="9"/>
    </row>
    <row r="676" ht="13.5">
      <c r="F676" s="9"/>
    </row>
    <row r="677" ht="13.5">
      <c r="F677" s="9"/>
    </row>
    <row r="678" ht="13.5">
      <c r="F678" s="9"/>
    </row>
    <row r="679" ht="13.5">
      <c r="F679" s="9"/>
    </row>
    <row r="680" ht="13.5">
      <c r="F680" s="9"/>
    </row>
    <row r="681" ht="13.5">
      <c r="F681" s="9"/>
    </row>
    <row r="682" ht="13.5">
      <c r="F682" s="9"/>
    </row>
    <row r="683" ht="13.5">
      <c r="F683" s="9"/>
    </row>
    <row r="684" ht="13.5">
      <c r="F684" s="9"/>
    </row>
    <row r="685" ht="13.5">
      <c r="F685" s="9"/>
    </row>
    <row r="686" ht="13.5">
      <c r="F686" s="9"/>
    </row>
    <row r="687" ht="13.5">
      <c r="F687" s="9"/>
    </row>
    <row r="688" ht="13.5">
      <c r="F688" s="9"/>
    </row>
    <row r="689" ht="13.5">
      <c r="F689" s="9"/>
    </row>
    <row r="690" ht="13.5">
      <c r="F690" s="9"/>
    </row>
    <row r="691" ht="13.5">
      <c r="F691" s="9"/>
    </row>
    <row r="692" ht="13.5">
      <c r="F692" s="9"/>
    </row>
    <row r="693" ht="13.5">
      <c r="F693" s="9"/>
    </row>
    <row r="694" ht="13.5">
      <c r="F694" s="9"/>
    </row>
    <row r="695" ht="13.5">
      <c r="F695" s="9"/>
    </row>
    <row r="696" ht="13.5">
      <c r="F696" s="9"/>
    </row>
    <row r="697" ht="13.5">
      <c r="F697" s="9"/>
    </row>
    <row r="698" ht="13.5">
      <c r="F698" s="9"/>
    </row>
    <row r="699" ht="13.5">
      <c r="F699" s="9"/>
    </row>
    <row r="700" ht="13.5">
      <c r="F700" s="9"/>
    </row>
    <row r="701" ht="13.5">
      <c r="F701" s="9"/>
    </row>
    <row r="702" ht="13.5">
      <c r="F702" s="9"/>
    </row>
    <row r="703" ht="13.5">
      <c r="F703" s="9"/>
    </row>
    <row r="704" ht="13.5">
      <c r="F704" s="9"/>
    </row>
    <row r="705" ht="13.5">
      <c r="F705" s="9"/>
    </row>
    <row r="706" ht="13.5">
      <c r="F706" s="9"/>
    </row>
    <row r="707" ht="13.5">
      <c r="F707" s="9"/>
    </row>
    <row r="708" ht="13.5">
      <c r="F708" s="9"/>
    </row>
    <row r="709" ht="13.5">
      <c r="F709" s="9"/>
    </row>
    <row r="710" ht="13.5">
      <c r="F710" s="9"/>
    </row>
    <row r="711" ht="13.5">
      <c r="F711" s="9"/>
    </row>
    <row r="712" ht="13.5">
      <c r="F712" s="9"/>
    </row>
    <row r="713" ht="13.5">
      <c r="F713" s="9"/>
    </row>
    <row r="714" ht="13.5">
      <c r="F714" s="9"/>
    </row>
    <row r="715" ht="13.5">
      <c r="F715" s="9"/>
    </row>
    <row r="716" ht="13.5">
      <c r="F716" s="9"/>
    </row>
    <row r="717" ht="13.5">
      <c r="F717" s="9"/>
    </row>
    <row r="718" ht="13.5">
      <c r="F718" s="9"/>
    </row>
    <row r="719" ht="13.5">
      <c r="F719" s="9"/>
    </row>
    <row r="720" ht="13.5">
      <c r="F720" s="9"/>
    </row>
    <row r="721" ht="13.5">
      <c r="F721" s="9"/>
    </row>
    <row r="722" ht="13.5">
      <c r="F722" s="9"/>
    </row>
    <row r="723" ht="13.5">
      <c r="F723" s="9"/>
    </row>
    <row r="724" ht="13.5">
      <c r="F724" s="9"/>
    </row>
    <row r="725" ht="13.5">
      <c r="F725" s="9"/>
    </row>
    <row r="726" ht="13.5">
      <c r="F726" s="9"/>
    </row>
    <row r="727" ht="13.5">
      <c r="F727" s="9"/>
    </row>
    <row r="728" ht="13.5">
      <c r="F728" s="9"/>
    </row>
    <row r="729" ht="13.5">
      <c r="F729" s="9"/>
    </row>
    <row r="730" ht="13.5">
      <c r="F730" s="9"/>
    </row>
    <row r="731" ht="13.5">
      <c r="F731" s="9"/>
    </row>
    <row r="732" ht="13.5">
      <c r="F732" s="9"/>
    </row>
    <row r="733" ht="13.5">
      <c r="F733" s="9"/>
    </row>
    <row r="734" ht="13.5">
      <c r="F734" s="9"/>
    </row>
    <row r="735" ht="13.5">
      <c r="F735" s="9"/>
    </row>
    <row r="736" ht="13.5">
      <c r="F736" s="9"/>
    </row>
    <row r="737" ht="13.5">
      <c r="F737" s="9"/>
    </row>
    <row r="738" ht="13.5">
      <c r="F738" s="9"/>
    </row>
    <row r="739" ht="13.5">
      <c r="F739" s="9"/>
    </row>
    <row r="740" ht="13.5">
      <c r="F740" s="9"/>
    </row>
    <row r="741" ht="13.5">
      <c r="F741" s="9"/>
    </row>
    <row r="742" ht="13.5">
      <c r="F742" s="9"/>
    </row>
    <row r="743" ht="13.5">
      <c r="F743" s="9"/>
    </row>
    <row r="744" ht="13.5">
      <c r="F744" s="9"/>
    </row>
    <row r="745" ht="13.5">
      <c r="F745" s="9"/>
    </row>
    <row r="746" ht="13.5">
      <c r="F746" s="9"/>
    </row>
    <row r="747" ht="13.5">
      <c r="F747" s="9"/>
    </row>
    <row r="748" ht="13.5">
      <c r="F748" s="9"/>
    </row>
    <row r="749" ht="13.5">
      <c r="F749" s="9"/>
    </row>
    <row r="750" ht="13.5">
      <c r="F750" s="9"/>
    </row>
    <row r="751" ht="13.5">
      <c r="F751" s="9"/>
    </row>
    <row r="752" ht="13.5">
      <c r="F752" s="9"/>
    </row>
    <row r="753" ht="13.5">
      <c r="F753" s="9"/>
    </row>
    <row r="754" ht="13.5">
      <c r="F754" s="9"/>
    </row>
    <row r="755" ht="13.5">
      <c r="F755" s="9"/>
    </row>
    <row r="756" ht="13.5">
      <c r="F756" s="9"/>
    </row>
    <row r="757" ht="13.5">
      <c r="F757" s="9"/>
    </row>
    <row r="758" ht="13.5">
      <c r="F758" s="9"/>
    </row>
    <row r="759" ht="13.5">
      <c r="F759" s="9"/>
    </row>
    <row r="760" ht="13.5">
      <c r="F760" s="9"/>
    </row>
    <row r="761" ht="13.5">
      <c r="F761" s="9"/>
    </row>
    <row r="762" ht="13.5">
      <c r="F762" s="9"/>
    </row>
    <row r="763" ht="13.5">
      <c r="F763" s="9"/>
    </row>
    <row r="764" ht="13.5">
      <c r="F764" s="9"/>
    </row>
    <row r="765" ht="13.5">
      <c r="F765" s="9"/>
    </row>
    <row r="766" ht="13.5">
      <c r="F766" s="9"/>
    </row>
    <row r="767" ht="13.5">
      <c r="F767" s="9"/>
    </row>
    <row r="768" ht="13.5">
      <c r="F768" s="9"/>
    </row>
    <row r="769" ht="13.5">
      <c r="F769" s="9"/>
    </row>
    <row r="770" ht="13.5">
      <c r="F770" s="9"/>
    </row>
    <row r="771" ht="13.5">
      <c r="F771" s="9"/>
    </row>
    <row r="772" ht="13.5">
      <c r="F772" s="9"/>
    </row>
    <row r="773" ht="13.5">
      <c r="F773" s="9"/>
    </row>
    <row r="774" ht="13.5">
      <c r="F774" s="9"/>
    </row>
  </sheetData>
  <sheetProtection/>
  <mergeCells count="13">
    <mergeCell ref="N141:O141"/>
    <mergeCell ref="N117:O117"/>
    <mergeCell ref="G1:I1"/>
    <mergeCell ref="N70:O70"/>
    <mergeCell ref="N110:O110"/>
    <mergeCell ref="N38:O38"/>
    <mergeCell ref="A1:C1"/>
    <mergeCell ref="N1:O1"/>
    <mergeCell ref="N3:O3"/>
    <mergeCell ref="J1:J2"/>
    <mergeCell ref="K1:K2"/>
    <mergeCell ref="M1:M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塩井 宏幸</dc:creator>
  <cp:keywords/>
  <dc:description/>
  <cp:lastModifiedBy>user12</cp:lastModifiedBy>
  <dcterms:created xsi:type="dcterms:W3CDTF">2008-10-05T11:28:24Z</dcterms:created>
  <dcterms:modified xsi:type="dcterms:W3CDTF">2009-05-25T03:58:29Z</dcterms:modified>
  <cp:category/>
  <cp:version/>
  <cp:contentType/>
  <cp:contentStatus/>
</cp:coreProperties>
</file>